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'Sheet1'!$A$1:$H$200</definedName>
  </definedNames>
  <calcPr fullCalcOnLoad="1"/>
</workbook>
</file>

<file path=xl/sharedStrings.xml><?xml version="1.0" encoding="utf-8"?>
<sst xmlns="http://schemas.openxmlformats.org/spreadsheetml/2006/main" count="821" uniqueCount="167">
  <si>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</si>
  <si>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</si>
  <si>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</si>
  <si>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</si>
  <si>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</si>
  <si>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</si>
  <si>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</si>
  <si>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</si>
  <si>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</si>
  <si>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</si>
  <si>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</si>
  <si>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</si>
  <si>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</si>
  <si>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</si>
  <si>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</si>
  <si>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</si>
  <si>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</si>
  <si>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</si>
  <si>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</si>
  <si>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</si>
  <si>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</si>
  <si>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</si>
  <si>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</si>
  <si>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</si>
  <si>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</si>
  <si>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</si>
  <si>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</si>
  <si>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</si>
  <si>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</si>
  <si>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</si>
  <si>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</si>
  <si>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Другие общегосударственные вопросы</t>
  </si>
  <si>
    <t>тыс.руб</t>
  </si>
  <si>
    <t>Региональные целевые программы</t>
  </si>
  <si>
    <t>522 00 00</t>
  </si>
  <si>
    <t>Областная долгосрочная целевая программа "Развитие сети автомобильных дорог общего пользования в Ростовской области на 2010-2012 годы"</t>
  </si>
  <si>
    <t>522 27 00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</si>
  <si>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</si>
  <si>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</si>
  <si>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</si>
  <si>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</si>
  <si>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</si>
  <si>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</si>
  <si>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</si>
  <si>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</si>
  <si>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</si>
  <si>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</si>
  <si>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</si>
  <si>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</si>
  <si>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</si>
  <si>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</si>
  <si>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</si>
  <si>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</si>
  <si>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</si>
  <si>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</si>
  <si>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</si>
  <si>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</si>
  <si>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</si>
  <si>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</si>
  <si>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</si>
  <si>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</si>
  <si>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</si>
  <si>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</si>
  <si>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</si>
  <si>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</si>
  <si>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</si>
  <si>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</si>
  <si>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</si>
  <si>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</si>
  <si>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</si>
  <si>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</si>
  <si>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</si>
  <si>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</si>
  <si>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</si>
  <si>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</si>
  <si>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</si>
  <si>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</si>
  <si>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</si>
  <si>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</si>
  <si>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</si>
  <si>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</si>
  <si>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</si>
  <si>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</si>
  <si>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</si>
  <si>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</si>
  <si>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</si>
  <si>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</si>
  <si>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Мероприятия по гражданской обороне</t>
  </si>
  <si>
    <t>Подготовка населения и организаций к действиям в чрезвычайной ситуации в мирное и военное время</t>
  </si>
  <si>
    <t>219 00 00</t>
  </si>
  <si>
    <t>219 01 00</t>
  </si>
  <si>
    <t xml:space="preserve">795 07 00 </t>
  </si>
  <si>
    <t xml:space="preserve">795 11 00 </t>
  </si>
  <si>
    <t xml:space="preserve">НАЦИОНАЛЬНАЯ ЭКОНОМИКА  </t>
  </si>
  <si>
    <t>Муниципальная долгосрочная целевая программа «Содействие занятости населения в Матвеево -Курганском сельском поселении на 2012-2014 годы»</t>
  </si>
  <si>
    <t>795 09 00</t>
  </si>
  <si>
    <t>Дорожное хозяйство (дорожные фонды)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</si>
  <si>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2012-2014годы»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</si>
  <si>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2011-2014 годы"</t>
  </si>
  <si>
    <t>521</t>
  </si>
  <si>
    <t>Субсидии, за исключением субсидий на софинансирование объектов капитального строительства государственной (муниципальной) собственности</t>
  </si>
  <si>
    <t>Благоустройство</t>
  </si>
  <si>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2011-2014г."</t>
  </si>
  <si>
    <r>
      <t xml:space="preserve">Муниципальная долгосрочная целевая программа </t>
    </r>
    <r>
      <rPr>
        <sz val="12"/>
        <rFont val="Times New Roman"/>
        <family val="1"/>
      </rPr>
      <t>«Благоустройство территории сельского поселения» на 2011-2014 г.г.</t>
    </r>
  </si>
  <si>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</si>
  <si>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</si>
  <si>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</si>
  <si>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</si>
  <si>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Муниципальная долгосрочная целевая программа «Культура Матвеево-Курганского  сельского поселения (2011 – 2014 годы)»</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</si>
  <si>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</si>
  <si>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</si>
  <si>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</si>
  <si>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</si>
  <si>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</si>
  <si>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112</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</si>
  <si>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</si>
  <si>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</si>
  <si>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</si>
  <si>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</si>
  <si>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2013 год</t>
  </si>
  <si>
    <t>795 12 00</t>
  </si>
  <si>
    <t>092 03 00</t>
  </si>
  <si>
    <t>" О бюджете Матвеево-Курганского сельского поселения</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</si>
  <si>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</si>
  <si>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</si>
  <si>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</si>
  <si>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</si>
  <si>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</si>
  <si>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</si>
  <si>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изменения</t>
  </si>
  <si>
    <t>с учетом изменений</t>
  </si>
  <si>
    <t xml:space="preserve">к проекту решения </t>
  </si>
  <si>
    <t xml:space="preserve"> на  2013 год и на плановый период 2014 и 2015 годов»</t>
  </si>
  <si>
    <t>999 00 00</t>
  </si>
  <si>
    <t>Жилищное хозяйство</t>
  </si>
  <si>
    <t>Обеспечение мероприятий по капитальному ремонту многоквартирных домов за счет средств бюджетов</t>
  </si>
  <si>
    <t>098 00 00</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</si>
  <si>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</si>
  <si>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098 02 00</t>
  </si>
  <si>
    <t>Обеспечение мероприятий по капитальному ремонту многоквартирных домов за счёт средств бюджетов</t>
  </si>
  <si>
    <t>098 02 01</t>
  </si>
  <si>
    <t>Межбюджетные трансферты</t>
  </si>
  <si>
    <t>500</t>
  </si>
  <si>
    <t>Субсидии</t>
  </si>
  <si>
    <t>520</t>
  </si>
  <si>
    <t xml:space="preserve">002 03 00 </t>
  </si>
  <si>
    <t>521 00 00</t>
  </si>
  <si>
    <t>Условно утвержденные расходы</t>
  </si>
  <si>
    <t>Специальные расходы</t>
  </si>
  <si>
    <t>Областная целевая программа «Развитие жилищного хозяйства в Ростовской области на  2012-2015 годы»</t>
  </si>
  <si>
    <t>522 12 00</t>
  </si>
  <si>
    <t>Областная долгосрочная целевая программа «Модернизация объектов коммунальной инфраструктуры Ростовской области на 2011-2014 годы»</t>
  </si>
  <si>
    <t>522 15 00</t>
  </si>
  <si>
    <t>Долгосрочная целевая программа «Развитие физической культуры и спорта в Матвеево-Курганском сельском поселении на 2010-2014 годы"</t>
  </si>
  <si>
    <t> Выполнение других обязательств государства</t>
  </si>
  <si>
    <t>090 03 00</t>
  </si>
  <si>
    <t>821.2</t>
  </si>
  <si>
    <t>Целевые программы муниципальных образований</t>
  </si>
  <si>
    <t>10</t>
  </si>
  <si>
    <t xml:space="preserve">Ведомственная структура расходов  бюджета 
на 2013 год
</t>
  </si>
  <si>
    <t>Ведомство</t>
  </si>
  <si>
    <t>Муниципальная долгосрочная целевая программа «Пожарная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</si>
  <si>
    <t>Приложение 10</t>
  </si>
  <si>
    <t xml:space="preserve">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</si>
  <si>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</si>
  <si>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t>Муниципальная долгосрочная целевая программа  «Развитие муниципальной службы в Матвеево - Курганском сельском поселении на 2012-2015 годы»</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</si>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</sst>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0">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0">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0" fontId="0" fillId="0" borderId="0" xfId="0" applyNumberFormat="1" applyFont="1" applyFill="1" applyBorder="1" applyAlignment="1" applyProtection="1">
      <alignment vertical="top" wrapText="1"/>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8" fillId="0" borderId="10" xfId="0" applyNumberFormat="1" applyFont="1" applyFill="1" applyBorder="1" applyAlignment="1" applyProtection="1">
      <alignment vertical="center"/>
      <protection/>
    </xf>
    <xf numFmtId="0" fontId="48"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8" fillId="0" borderId="10" xfId="0" applyNumberFormat="1" applyFont="1" applyFill="1" applyBorder="1" applyAlignment="1" applyProtection="1">
      <alignment horizontal="left" vertical="center" wrapText="1"/>
      <protection/>
    </xf>
    <xf numFmtId="0" fontId="48"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49"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5"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8"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5" fillId="0" borderId="10" xfId="0" applyNumberFormat="1" applyFont="1" applyFill="1" applyBorder="1" applyAlignment="1">
      <alignment horizontal="right" vertical="center" wrapText="1"/>
    </xf>
    <xf numFmtId="164" fontId="12"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wrapText="1"/>
      <protection/>
    </xf>
    <xf numFmtId="49" fontId="12" fillId="0" borderId="10" xfId="0" applyNumberFormat="1" applyFont="1" applyFill="1" applyBorder="1" applyAlignment="1" applyProtection="1">
      <alignment horizontal="center" vertical="center"/>
      <protection/>
    </xf>
    <xf numFmtId="49" fontId="5" fillId="0" borderId="11" xfId="0" applyNumberFormat="1" applyFont="1" applyBorder="1" applyAlignment="1">
      <alignment horizontal="center" vertical="center"/>
    </xf>
    <xf numFmtId="0" fontId="0" fillId="0" borderId="10" xfId="0" applyNumberFormat="1" applyFont="1" applyFill="1" applyBorder="1" applyAlignment="1" applyProtection="1">
      <alignment vertical="top"/>
      <protection/>
    </xf>
    <xf numFmtId="0" fontId="10"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5" fillId="0" borderId="12" xfId="0" applyFont="1" applyBorder="1" applyAlignment="1">
      <alignment vertical="center" wrapText="1"/>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protection/>
    </xf>
    <xf numFmtId="0" fontId="48" fillId="0" borderId="0" xfId="0" applyNumberFormat="1" applyFont="1" applyFill="1" applyBorder="1" applyAlignment="1" applyProtection="1">
      <alignment horizontal="left" vertical="center" wrapText="1"/>
      <protection/>
    </xf>
    <xf numFmtId="0" fontId="13" fillId="0" borderId="0" xfId="0" applyFont="1" applyAlignment="1">
      <alignment horizontal="left" vertical="center" wrapText="1"/>
    </xf>
    <xf numFmtId="0" fontId="3"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0" fontId="48"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center" vertical="center"/>
      <protection/>
    </xf>
    <xf numFmtId="49" fontId="12"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164"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9" fillId="0" borderId="18" xfId="0" applyFont="1" applyFill="1" applyBorder="1" applyAlignment="1">
      <alignment horizontal="left" vertical="center" wrapText="1"/>
    </xf>
    <xf numFmtId="164"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xf>
    <xf numFmtId="0" fontId="6" fillId="0" borderId="12" xfId="0" applyFont="1" applyBorder="1" applyAlignment="1">
      <alignment vertical="center" wrapText="1"/>
    </xf>
    <xf numFmtId="0" fontId="6" fillId="0" borderId="10" xfId="0" applyFont="1" applyBorder="1" applyAlignment="1">
      <alignment horizontal="center" vertical="center" wrapText="1"/>
    </xf>
    <xf numFmtId="164" fontId="6" fillId="0" borderId="10" xfId="0" applyNumberFormat="1" applyFont="1" applyBorder="1" applyAlignment="1">
      <alignment horizontal="right" vertical="center"/>
    </xf>
    <xf numFmtId="164"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0" fontId="49" fillId="0" borderId="0" xfId="0" applyNumberFormat="1" applyFont="1" applyFill="1" applyBorder="1" applyAlignment="1" applyProtection="1">
      <alignment vertical="center"/>
      <protection/>
    </xf>
    <xf numFmtId="164" fontId="49"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left" vertical="center" wrapText="1"/>
    </xf>
    <xf numFmtId="0" fontId="5" fillId="0" borderId="0" xfId="0" applyFont="1" applyBorder="1" applyAlignment="1">
      <alignment horizontal="right" vertical="center"/>
    </xf>
    <xf numFmtId="0" fontId="5" fillId="0" borderId="0" xfId="0" applyNumberFormat="1" applyFont="1" applyFill="1" applyBorder="1" applyAlignment="1" applyProtection="1">
      <alignment horizontal="right"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24"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xf>
    <xf numFmtId="0" fontId="5" fillId="0" borderId="0" xfId="0" applyFont="1" applyAlignment="1">
      <alignment horizontal="right" vertical="center"/>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73"/>
  <sheetViews>
    <sheetView tabSelected="1" zoomScale="85" zoomScaleNormal="85" zoomScaleSheetLayoutView="100" workbookViewId="0" topLeftCell="A1">
      <pane ySplit="1" topLeftCell="A2" activePane="bottomLeft" state="frozen"/>
      <selection pane="topLeft" activeCell="A1" sqref="A1"/>
      <selection pane="bottomLeft" activeCell="A6" sqref="A6:H7"/>
    </sheetView>
  </sheetViews>
  <sheetFormatPr defaultColWidth="9.140625" defaultRowHeight="12.75"/>
  <cols>
    <col min="1" max="1" width="44.421875" style="1" customWidth="1"/>
    <col min="2" max="2" width="6.8515625" style="1" customWidth="1"/>
    <col min="3" max="3" width="6.7109375" style="1" customWidth="1"/>
    <col min="4" max="4" width="7.00390625" style="1" customWidth="1"/>
    <col min="5" max="5" width="12.421875" style="1" customWidth="1"/>
    <col min="6" max="6" width="7.421875" style="1" customWidth="1"/>
    <col min="7" max="7" width="9.8515625" style="1" customWidth="1"/>
    <col min="8" max="8" width="11.140625" style="1" customWidth="1"/>
    <col min="9" max="16384" width="9.140625" style="1" customWidth="1"/>
  </cols>
  <sheetData>
    <row r="1" spans="1:8" ht="18.75" customHeight="1">
      <c r="A1" s="89" t="s">
        <v>162</v>
      </c>
      <c r="B1" s="89"/>
      <c r="C1" s="89"/>
      <c r="D1" s="89"/>
      <c r="E1" s="89"/>
      <c r="F1" s="89"/>
      <c r="G1" s="89"/>
      <c r="H1" s="89"/>
    </row>
    <row r="2" spans="1:8" ht="18.75" customHeight="1">
      <c r="A2" s="88" t="s">
        <v>131</v>
      </c>
      <c r="B2" s="88"/>
      <c r="C2" s="88"/>
      <c r="D2" s="88"/>
      <c r="E2" s="88"/>
      <c r="F2" s="88"/>
      <c r="G2" s="88"/>
      <c r="H2" s="88"/>
    </row>
    <row r="3" spans="1:8" ht="18.75" customHeight="1">
      <c r="A3" s="108" t="s">
        <v>122</v>
      </c>
      <c r="B3" s="108"/>
      <c r="C3" s="108"/>
      <c r="D3" s="108"/>
      <c r="E3" s="108"/>
      <c r="F3" s="108"/>
      <c r="G3" s="108"/>
      <c r="H3" s="108"/>
    </row>
    <row r="4" spans="1:8" ht="18.75" customHeight="1">
      <c r="A4" s="109" t="s">
        <v>132</v>
      </c>
      <c r="B4" s="109"/>
      <c r="C4" s="109"/>
      <c r="D4" s="109"/>
      <c r="E4" s="109"/>
      <c r="F4" s="109"/>
      <c r="G4" s="109"/>
      <c r="H4" s="109"/>
    </row>
    <row r="5" spans="1:8" ht="18.75" customHeight="1">
      <c r="A5" s="109"/>
      <c r="B5" s="109"/>
      <c r="C5" s="109"/>
      <c r="D5" s="109"/>
      <c r="E5" s="109"/>
      <c r="F5" s="109"/>
      <c r="G5" s="109"/>
      <c r="H5" s="109"/>
    </row>
    <row r="6" spans="1:8" ht="27.75" customHeight="1">
      <c r="A6" s="100" t="s">
        <v>159</v>
      </c>
      <c r="B6" s="101"/>
      <c r="C6" s="101"/>
      <c r="D6" s="101"/>
      <c r="E6" s="101"/>
      <c r="F6" s="101"/>
      <c r="G6" s="101"/>
      <c r="H6" s="101"/>
    </row>
    <row r="7" spans="1:8" ht="10.5" customHeight="1">
      <c r="A7" s="101"/>
      <c r="B7" s="101"/>
      <c r="C7" s="101"/>
      <c r="D7" s="101"/>
      <c r="E7" s="101"/>
      <c r="F7" s="101"/>
      <c r="G7" s="101"/>
      <c r="H7" s="101"/>
    </row>
    <row r="8" spans="1:8" ht="15" customHeight="1">
      <c r="A8" s="99" t="s">
        <v>32</v>
      </c>
      <c r="B8" s="99"/>
      <c r="C8" s="99"/>
      <c r="D8" s="99"/>
      <c r="E8" s="99"/>
      <c r="F8" s="99"/>
      <c r="G8" s="99"/>
      <c r="H8" s="99"/>
    </row>
    <row r="9" spans="1:8" ht="12.75" customHeight="1">
      <c r="A9" s="105" t="s">
        <v>3</v>
      </c>
      <c r="B9" s="102" t="s">
        <v>160</v>
      </c>
      <c r="C9" s="105" t="s">
        <v>9</v>
      </c>
      <c r="D9" s="105" t="s">
        <v>4</v>
      </c>
      <c r="E9" s="105" t="s">
        <v>0</v>
      </c>
      <c r="F9" s="90" t="s">
        <v>1</v>
      </c>
      <c r="G9" s="93" t="s">
        <v>119</v>
      </c>
      <c r="H9" s="94"/>
    </row>
    <row r="10" spans="1:8" ht="4.5" customHeight="1">
      <c r="A10" s="106"/>
      <c r="B10" s="103"/>
      <c r="C10" s="106"/>
      <c r="D10" s="106"/>
      <c r="E10" s="106"/>
      <c r="F10" s="91"/>
      <c r="G10" s="95"/>
      <c r="H10" s="96"/>
    </row>
    <row r="11" spans="1:8" ht="13.5" customHeight="1">
      <c r="A11" s="106"/>
      <c r="B11" s="103"/>
      <c r="C11" s="106"/>
      <c r="D11" s="106"/>
      <c r="E11" s="106"/>
      <c r="F11" s="91"/>
      <c r="G11" s="97"/>
      <c r="H11" s="98"/>
    </row>
    <row r="12" spans="1:8" ht="13.5" customHeight="1" hidden="1">
      <c r="A12" s="106"/>
      <c r="B12" s="103"/>
      <c r="C12" s="106"/>
      <c r="D12" s="106"/>
      <c r="E12" s="106"/>
      <c r="F12" s="91"/>
      <c r="G12" s="48"/>
      <c r="H12" s="48"/>
    </row>
    <row r="13" spans="1:8" ht="27.75" customHeight="1">
      <c r="A13" s="107"/>
      <c r="B13" s="104"/>
      <c r="C13" s="107"/>
      <c r="D13" s="107"/>
      <c r="E13" s="107"/>
      <c r="F13" s="92"/>
      <c r="G13" s="50" t="s">
        <v>129</v>
      </c>
      <c r="H13" s="50" t="s">
        <v>130</v>
      </c>
    </row>
    <row r="14" spans="1:8" ht="13.5" customHeight="1">
      <c r="A14" s="8">
        <v>1</v>
      </c>
      <c r="B14" s="8"/>
      <c r="C14" s="9" t="s">
        <v>27</v>
      </c>
      <c r="D14" s="9" t="s">
        <v>28</v>
      </c>
      <c r="E14" s="9" t="s">
        <v>29</v>
      </c>
      <c r="F14" s="9" t="s">
        <v>30</v>
      </c>
      <c r="G14" s="49">
        <v>7</v>
      </c>
      <c r="H14" s="49">
        <v>8</v>
      </c>
    </row>
    <row r="15" spans="1:8" ht="32.25" customHeight="1">
      <c r="A15" s="52" t="s">
        <v>24</v>
      </c>
      <c r="B15" s="86">
        <v>951</v>
      </c>
      <c r="C15" s="11" t="s">
        <v>5</v>
      </c>
      <c r="D15" s="11" t="s">
        <v>47</v>
      </c>
      <c r="E15" s="11"/>
      <c r="F15" s="11"/>
      <c r="G15" s="39">
        <f>G16+G31+G58</f>
        <v>546.2000000000003</v>
      </c>
      <c r="H15" s="39">
        <f>H16+H31+H58</f>
        <v>9871.4</v>
      </c>
    </row>
    <row r="16" spans="1:8" ht="18" customHeight="1">
      <c r="A16" s="25" t="s">
        <v>12</v>
      </c>
      <c r="B16" s="86">
        <v>951</v>
      </c>
      <c r="C16" s="11" t="s">
        <v>14</v>
      </c>
      <c r="D16" s="13" t="s">
        <v>15</v>
      </c>
      <c r="E16" s="13"/>
      <c r="F16" s="13"/>
      <c r="G16" s="39">
        <f>G17</f>
        <v>136.4</v>
      </c>
      <c r="H16" s="39">
        <f>H17</f>
        <v>1001.4</v>
      </c>
    </row>
    <row r="17" spans="1:8" ht="70.5" customHeight="1">
      <c r="A17" s="10" t="s">
        <v>13</v>
      </c>
      <c r="B17" s="86">
        <v>951</v>
      </c>
      <c r="C17" s="4" t="s">
        <v>5</v>
      </c>
      <c r="D17" s="4" t="s">
        <v>6</v>
      </c>
      <c r="E17" s="5" t="s">
        <v>16</v>
      </c>
      <c r="F17" s="4"/>
      <c r="G17" s="40">
        <f>G18+G27</f>
        <v>136.4</v>
      </c>
      <c r="H17" s="40">
        <f>H18+H27</f>
        <v>1001.4</v>
      </c>
    </row>
    <row r="18" spans="1:8" ht="27.75" customHeight="1">
      <c r="A18" s="10" t="s">
        <v>11</v>
      </c>
      <c r="B18" s="86">
        <v>951</v>
      </c>
      <c r="C18" s="4" t="s">
        <v>5</v>
      </c>
      <c r="D18" s="4" t="s">
        <v>6</v>
      </c>
      <c r="E18" s="5" t="s">
        <v>145</v>
      </c>
      <c r="F18" s="4"/>
      <c r="G18" s="40">
        <f>G19+G23</f>
        <v>114.4</v>
      </c>
      <c r="H18" s="40">
        <f>H19+H23</f>
        <v>974.4</v>
      </c>
    </row>
    <row r="19" spans="1:8" ht="36.75" customHeight="1">
      <c r="A19" s="53" t="s">
        <v>59</v>
      </c>
      <c r="B19" s="86">
        <v>951</v>
      </c>
      <c r="C19" s="18" t="s">
        <v>5</v>
      </c>
      <c r="D19" s="18" t="s">
        <v>6</v>
      </c>
      <c r="E19" s="18" t="s">
        <v>17</v>
      </c>
      <c r="F19" s="18" t="s">
        <v>60</v>
      </c>
      <c r="G19" s="36">
        <f>G20</f>
        <v>129.4</v>
      </c>
      <c r="H19" s="36">
        <f>H20</f>
        <v>974.4</v>
      </c>
    </row>
    <row r="20" spans="1:8" ht="54.75" customHeight="1">
      <c r="A20" s="24" t="s">
        <v>61</v>
      </c>
      <c r="B20" s="86">
        <v>951</v>
      </c>
      <c r="C20" s="18" t="s">
        <v>5</v>
      </c>
      <c r="D20" s="18" t="s">
        <v>6</v>
      </c>
      <c r="E20" s="18" t="s">
        <v>17</v>
      </c>
      <c r="F20" s="18" t="s">
        <v>62</v>
      </c>
      <c r="G20" s="36">
        <f>G21+G22</f>
        <v>129.4</v>
      </c>
      <c r="H20" s="36">
        <f>H21+H22</f>
        <v>974.4</v>
      </c>
    </row>
    <row r="21" spans="1:8" ht="26.25" customHeight="1">
      <c r="A21" s="24" t="s">
        <v>63</v>
      </c>
      <c r="B21" s="86">
        <v>951</v>
      </c>
      <c r="C21" s="18" t="s">
        <v>5</v>
      </c>
      <c r="D21" s="18" t="s">
        <v>6</v>
      </c>
      <c r="E21" s="18" t="s">
        <v>17</v>
      </c>
      <c r="F21" s="18" t="s">
        <v>64</v>
      </c>
      <c r="G21" s="36">
        <v>125.5</v>
      </c>
      <c r="H21" s="36">
        <v>949</v>
      </c>
    </row>
    <row r="22" spans="1:8" ht="37.5" customHeight="1">
      <c r="A22" s="24" t="s">
        <v>65</v>
      </c>
      <c r="B22" s="86">
        <v>951</v>
      </c>
      <c r="C22" s="18" t="s">
        <v>5</v>
      </c>
      <c r="D22" s="18" t="s">
        <v>6</v>
      </c>
      <c r="E22" s="18" t="s">
        <v>17</v>
      </c>
      <c r="F22" s="18" t="s">
        <v>66</v>
      </c>
      <c r="G22" s="36">
        <v>3.9</v>
      </c>
      <c r="H22" s="36">
        <v>25.4</v>
      </c>
    </row>
    <row r="23" spans="1:8" ht="39.75" customHeight="1">
      <c r="A23" s="24" t="s">
        <v>67</v>
      </c>
      <c r="B23" s="86">
        <v>951</v>
      </c>
      <c r="C23" s="18" t="s">
        <v>5</v>
      </c>
      <c r="D23" s="18" t="s">
        <v>6</v>
      </c>
      <c r="E23" s="18" t="s">
        <v>17</v>
      </c>
      <c r="F23" s="18" t="s">
        <v>68</v>
      </c>
      <c r="G23" s="36">
        <f>G24</f>
        <v>-15</v>
      </c>
      <c r="H23" s="36">
        <f>H24</f>
        <v>0</v>
      </c>
    </row>
    <row r="24" spans="1:8" ht="40.5" customHeight="1">
      <c r="A24" s="24" t="s">
        <v>69</v>
      </c>
      <c r="B24" s="86">
        <v>951</v>
      </c>
      <c r="C24" s="18" t="s">
        <v>5</v>
      </c>
      <c r="D24" s="18" t="s">
        <v>6</v>
      </c>
      <c r="E24" s="18" t="s">
        <v>17</v>
      </c>
      <c r="F24" s="18" t="s">
        <v>70</v>
      </c>
      <c r="G24" s="36">
        <f>G25+G26</f>
        <v>-15</v>
      </c>
      <c r="H24" s="36">
        <f>H25+H26</f>
        <v>0</v>
      </c>
    </row>
    <row r="25" spans="1:8" ht="44.25" customHeight="1">
      <c r="A25" s="24" t="s">
        <v>73</v>
      </c>
      <c r="B25" s="86">
        <v>951</v>
      </c>
      <c r="C25" s="18" t="s">
        <v>5</v>
      </c>
      <c r="D25" s="18" t="s">
        <v>6</v>
      </c>
      <c r="E25" s="18" t="s">
        <v>17</v>
      </c>
      <c r="F25" s="18" t="s">
        <v>74</v>
      </c>
      <c r="G25" s="36">
        <v>-15</v>
      </c>
      <c r="H25" s="36"/>
    </row>
    <row r="26" spans="1:8" ht="38.25" customHeight="1">
      <c r="A26" s="24" t="s">
        <v>71</v>
      </c>
      <c r="B26" s="86">
        <v>951</v>
      </c>
      <c r="C26" s="18" t="s">
        <v>5</v>
      </c>
      <c r="D26" s="18" t="s">
        <v>6</v>
      </c>
      <c r="E26" s="18" t="s">
        <v>17</v>
      </c>
      <c r="F26" s="18" t="s">
        <v>72</v>
      </c>
      <c r="G26" s="36"/>
      <c r="H26" s="36">
        <v>0</v>
      </c>
    </row>
    <row r="27" spans="1:8" ht="38.25" customHeight="1">
      <c r="A27" s="72" t="s">
        <v>10</v>
      </c>
      <c r="B27" s="86">
        <v>951</v>
      </c>
      <c r="C27" s="20" t="s">
        <v>5</v>
      </c>
      <c r="D27" s="20" t="s">
        <v>6</v>
      </c>
      <c r="E27" s="20" t="s">
        <v>19</v>
      </c>
      <c r="F27" s="19"/>
      <c r="G27" s="74">
        <f>G28</f>
        <v>22</v>
      </c>
      <c r="H27" s="74">
        <f>H28</f>
        <v>27</v>
      </c>
    </row>
    <row r="28" spans="1:8" ht="38.25" customHeight="1">
      <c r="A28" s="22" t="s">
        <v>69</v>
      </c>
      <c r="B28" s="86">
        <v>951</v>
      </c>
      <c r="C28" s="18" t="s">
        <v>5</v>
      </c>
      <c r="D28" s="18" t="s">
        <v>6</v>
      </c>
      <c r="E28" s="18" t="s">
        <v>19</v>
      </c>
      <c r="F28" s="20" t="s">
        <v>70</v>
      </c>
      <c r="G28" s="74">
        <f>G29+G30</f>
        <v>22</v>
      </c>
      <c r="H28" s="74">
        <f>H29+H30</f>
        <v>27</v>
      </c>
    </row>
    <row r="29" spans="1:8" ht="38.25" customHeight="1">
      <c r="A29" s="73" t="s">
        <v>73</v>
      </c>
      <c r="B29" s="86">
        <v>951</v>
      </c>
      <c r="C29" s="18" t="s">
        <v>5</v>
      </c>
      <c r="D29" s="18" t="s">
        <v>6</v>
      </c>
      <c r="E29" s="18" t="s">
        <v>19</v>
      </c>
      <c r="F29" s="18" t="s">
        <v>74</v>
      </c>
      <c r="G29" s="75">
        <v>12</v>
      </c>
      <c r="H29" s="36">
        <v>12</v>
      </c>
    </row>
    <row r="30" spans="1:8" ht="38.25" customHeight="1">
      <c r="A30" s="24" t="s">
        <v>71</v>
      </c>
      <c r="B30" s="86">
        <v>951</v>
      </c>
      <c r="C30" s="18" t="s">
        <v>5</v>
      </c>
      <c r="D30" s="18" t="s">
        <v>6</v>
      </c>
      <c r="E30" s="20" t="s">
        <v>19</v>
      </c>
      <c r="F30" s="18" t="s">
        <v>72</v>
      </c>
      <c r="G30" s="75">
        <v>10</v>
      </c>
      <c r="H30" s="36">
        <v>15</v>
      </c>
    </row>
    <row r="31" spans="1:8" ht="102.75" customHeight="1">
      <c r="A31" s="25" t="s">
        <v>18</v>
      </c>
      <c r="B31" s="86">
        <v>951</v>
      </c>
      <c r="C31" s="11" t="s">
        <v>5</v>
      </c>
      <c r="D31" s="11" t="s">
        <v>7</v>
      </c>
      <c r="E31" s="13"/>
      <c r="F31" s="19"/>
      <c r="G31" s="39">
        <f>G32+G47+G53</f>
        <v>1354.1000000000001</v>
      </c>
      <c r="H31" s="39">
        <f>H32+H47+H53</f>
        <v>7795</v>
      </c>
    </row>
    <row r="32" spans="1:8" ht="81.75" customHeight="1">
      <c r="A32" s="10" t="s">
        <v>13</v>
      </c>
      <c r="B32" s="86">
        <v>951</v>
      </c>
      <c r="C32" s="4" t="s">
        <v>5</v>
      </c>
      <c r="D32" s="4" t="s">
        <v>7</v>
      </c>
      <c r="E32" s="5" t="s">
        <v>16</v>
      </c>
      <c r="F32" s="18"/>
      <c r="G32" s="40">
        <f>G33</f>
        <v>1378.4</v>
      </c>
      <c r="H32" s="40">
        <f>H33</f>
        <v>7779.8</v>
      </c>
    </row>
    <row r="33" spans="1:8" ht="27.75" customHeight="1">
      <c r="A33" s="10" t="s">
        <v>10</v>
      </c>
      <c r="B33" s="86">
        <v>951</v>
      </c>
      <c r="C33" s="4" t="s">
        <v>5</v>
      </c>
      <c r="D33" s="4" t="s">
        <v>7</v>
      </c>
      <c r="E33" s="5" t="s">
        <v>19</v>
      </c>
      <c r="F33" s="18"/>
      <c r="G33" s="40">
        <f>G34+G38+G44+G43</f>
        <v>1378.4</v>
      </c>
      <c r="H33" s="40">
        <f>H34+H38+H44+H43</f>
        <v>7779.8</v>
      </c>
    </row>
    <row r="34" spans="1:8" ht="38.25" customHeight="1">
      <c r="A34" s="53" t="s">
        <v>59</v>
      </c>
      <c r="B34" s="86">
        <v>951</v>
      </c>
      <c r="C34" s="18" t="s">
        <v>5</v>
      </c>
      <c r="D34" s="18" t="s">
        <v>7</v>
      </c>
      <c r="E34" s="18" t="s">
        <v>19</v>
      </c>
      <c r="F34" s="18" t="s">
        <v>60</v>
      </c>
      <c r="G34" s="36">
        <f>G35</f>
        <v>675.5</v>
      </c>
      <c r="H34" s="36">
        <f>H35</f>
        <v>6684</v>
      </c>
    </row>
    <row r="35" spans="1:8" ht="35.25" customHeight="1">
      <c r="A35" s="24" t="s">
        <v>61</v>
      </c>
      <c r="B35" s="86">
        <v>951</v>
      </c>
      <c r="C35" s="18" t="s">
        <v>5</v>
      </c>
      <c r="D35" s="18" t="s">
        <v>7</v>
      </c>
      <c r="E35" s="18" t="s">
        <v>19</v>
      </c>
      <c r="F35" s="18" t="s">
        <v>62</v>
      </c>
      <c r="G35" s="36">
        <f>G36+G37</f>
        <v>675.5</v>
      </c>
      <c r="H35" s="36">
        <f>H36+H37</f>
        <v>6684</v>
      </c>
    </row>
    <row r="36" spans="1:8" ht="26.25" customHeight="1">
      <c r="A36" s="24" t="s">
        <v>63</v>
      </c>
      <c r="B36" s="86">
        <v>951</v>
      </c>
      <c r="C36" s="18" t="s">
        <v>5</v>
      </c>
      <c r="D36" s="18" t="s">
        <v>7</v>
      </c>
      <c r="E36" s="18" t="s">
        <v>19</v>
      </c>
      <c r="F36" s="18" t="s">
        <v>64</v>
      </c>
      <c r="G36" s="36">
        <v>645.4</v>
      </c>
      <c r="H36" s="36">
        <v>6495.4</v>
      </c>
    </row>
    <row r="37" spans="1:8" ht="35.25" customHeight="1">
      <c r="A37" s="24" t="s">
        <v>65</v>
      </c>
      <c r="B37" s="86">
        <v>951</v>
      </c>
      <c r="C37" s="18" t="s">
        <v>5</v>
      </c>
      <c r="D37" s="18" t="s">
        <v>7</v>
      </c>
      <c r="E37" s="18" t="s">
        <v>19</v>
      </c>
      <c r="F37" s="18" t="s">
        <v>66</v>
      </c>
      <c r="G37" s="36">
        <v>30.1</v>
      </c>
      <c r="H37" s="36">
        <v>188.6</v>
      </c>
    </row>
    <row r="38" spans="1:8" ht="37.5" customHeight="1">
      <c r="A38" s="24" t="s">
        <v>67</v>
      </c>
      <c r="B38" s="86">
        <v>951</v>
      </c>
      <c r="C38" s="18" t="s">
        <v>5</v>
      </c>
      <c r="D38" s="18" t="s">
        <v>7</v>
      </c>
      <c r="E38" s="18" t="s">
        <v>19</v>
      </c>
      <c r="F38" s="18" t="s">
        <v>68</v>
      </c>
      <c r="G38" s="36">
        <f>G39</f>
        <v>669.9</v>
      </c>
      <c r="H38" s="36">
        <f>H39</f>
        <v>970.8</v>
      </c>
    </row>
    <row r="39" spans="1:8" ht="36.75" customHeight="1">
      <c r="A39" s="24" t="s">
        <v>69</v>
      </c>
      <c r="B39" s="86">
        <v>951</v>
      </c>
      <c r="C39" s="18" t="s">
        <v>5</v>
      </c>
      <c r="D39" s="18" t="s">
        <v>7</v>
      </c>
      <c r="E39" s="18" t="s">
        <v>19</v>
      </c>
      <c r="F39" s="18" t="s">
        <v>70</v>
      </c>
      <c r="G39" s="36">
        <f>G40+G41+G42</f>
        <v>669.9</v>
      </c>
      <c r="H39" s="36">
        <f>H40+H41+H42</f>
        <v>970.8</v>
      </c>
    </row>
    <row r="40" spans="1:8" ht="52.5" customHeight="1">
      <c r="A40" s="24" t="s">
        <v>73</v>
      </c>
      <c r="B40" s="86">
        <v>951</v>
      </c>
      <c r="C40" s="18" t="s">
        <v>5</v>
      </c>
      <c r="D40" s="18" t="s">
        <v>7</v>
      </c>
      <c r="E40" s="18" t="s">
        <v>19</v>
      </c>
      <c r="F40" s="18" t="s">
        <v>74</v>
      </c>
      <c r="G40" s="36">
        <v>30</v>
      </c>
      <c r="H40" s="36">
        <v>150</v>
      </c>
    </row>
    <row r="41" spans="1:8" ht="54.75" customHeight="1">
      <c r="A41" s="54" t="s">
        <v>118</v>
      </c>
      <c r="B41" s="86">
        <v>951</v>
      </c>
      <c r="C41" s="18" t="s">
        <v>5</v>
      </c>
      <c r="D41" s="18" t="s">
        <v>7</v>
      </c>
      <c r="E41" s="18" t="s">
        <v>19</v>
      </c>
      <c r="F41" s="18" t="s">
        <v>117</v>
      </c>
      <c r="G41" s="36">
        <v>-30</v>
      </c>
      <c r="H41" s="36"/>
    </row>
    <row r="42" spans="1:8" ht="41.25" customHeight="1">
      <c r="A42" s="24" t="s">
        <v>71</v>
      </c>
      <c r="B42" s="86">
        <v>951</v>
      </c>
      <c r="C42" s="18" t="s">
        <v>5</v>
      </c>
      <c r="D42" s="18" t="s">
        <v>7</v>
      </c>
      <c r="E42" s="18" t="s">
        <v>19</v>
      </c>
      <c r="F42" s="18" t="s">
        <v>72</v>
      </c>
      <c r="G42" s="36">
        <v>669.9</v>
      </c>
      <c r="H42" s="36">
        <v>820.8</v>
      </c>
    </row>
    <row r="43" spans="1:8" ht="29.25" customHeight="1">
      <c r="A43" s="73" t="s">
        <v>123</v>
      </c>
      <c r="B43" s="86">
        <v>951</v>
      </c>
      <c r="C43" s="18" t="s">
        <v>5</v>
      </c>
      <c r="D43" s="18" t="s">
        <v>7</v>
      </c>
      <c r="E43" s="18" t="s">
        <v>19</v>
      </c>
      <c r="F43" s="18" t="s">
        <v>124</v>
      </c>
      <c r="G43" s="36">
        <v>15</v>
      </c>
      <c r="H43" s="36">
        <v>15</v>
      </c>
    </row>
    <row r="44" spans="1:8" ht="23.25" customHeight="1">
      <c r="A44" s="26" t="s">
        <v>75</v>
      </c>
      <c r="B44" s="86">
        <v>951</v>
      </c>
      <c r="C44" s="18" t="s">
        <v>5</v>
      </c>
      <c r="D44" s="18" t="s">
        <v>7</v>
      </c>
      <c r="E44" s="18" t="s">
        <v>19</v>
      </c>
      <c r="F44" s="18" t="s">
        <v>76</v>
      </c>
      <c r="G44" s="36">
        <f>G45+G46</f>
        <v>18</v>
      </c>
      <c r="H44" s="36">
        <f>H45+H46</f>
        <v>110</v>
      </c>
    </row>
    <row r="45" spans="1:8" ht="35.25" customHeight="1">
      <c r="A45" s="24" t="s">
        <v>77</v>
      </c>
      <c r="B45" s="86">
        <v>951</v>
      </c>
      <c r="C45" s="18" t="s">
        <v>5</v>
      </c>
      <c r="D45" s="18" t="s">
        <v>7</v>
      </c>
      <c r="E45" s="18" t="s">
        <v>19</v>
      </c>
      <c r="F45" s="18" t="s">
        <v>78</v>
      </c>
      <c r="G45" s="36">
        <v>23</v>
      </c>
      <c r="H45" s="36">
        <v>30</v>
      </c>
    </row>
    <row r="46" spans="1:8" ht="18" customHeight="1">
      <c r="A46" s="24" t="s">
        <v>79</v>
      </c>
      <c r="B46" s="86">
        <v>951</v>
      </c>
      <c r="C46" s="18" t="s">
        <v>5</v>
      </c>
      <c r="D46" s="18" t="s">
        <v>7</v>
      </c>
      <c r="E46" s="18" t="s">
        <v>19</v>
      </c>
      <c r="F46" s="18" t="s">
        <v>80</v>
      </c>
      <c r="G46" s="36">
        <v>-5</v>
      </c>
      <c r="H46" s="36">
        <v>80</v>
      </c>
    </row>
    <row r="47" spans="1:8" ht="27.75" customHeight="1">
      <c r="A47" s="24" t="s">
        <v>141</v>
      </c>
      <c r="B47" s="86">
        <v>951</v>
      </c>
      <c r="C47" s="20" t="s">
        <v>5</v>
      </c>
      <c r="D47" s="20" t="s">
        <v>7</v>
      </c>
      <c r="E47" s="20" t="s">
        <v>146</v>
      </c>
      <c r="F47" s="19"/>
      <c r="G47" s="35">
        <f aca="true" t="shared" si="0" ref="G47:H51">G48</f>
        <v>0</v>
      </c>
      <c r="H47" s="35">
        <f t="shared" si="0"/>
        <v>0.2</v>
      </c>
    </row>
    <row r="48" spans="1:8" ht="134.25" customHeight="1">
      <c r="A48" s="24" t="s">
        <v>58</v>
      </c>
      <c r="B48" s="86">
        <v>951</v>
      </c>
      <c r="C48" s="18" t="s">
        <v>5</v>
      </c>
      <c r="D48" s="18" t="s">
        <v>7</v>
      </c>
      <c r="E48" s="18" t="s">
        <v>81</v>
      </c>
      <c r="F48" s="18"/>
      <c r="G48" s="36">
        <f t="shared" si="0"/>
        <v>0</v>
      </c>
      <c r="H48" s="36">
        <f t="shared" si="0"/>
        <v>0.2</v>
      </c>
    </row>
    <row r="49" spans="1:8" ht="399.75" customHeight="1">
      <c r="A49" s="87" t="s">
        <v>163</v>
      </c>
      <c r="B49" s="86">
        <v>951</v>
      </c>
      <c r="C49" s="18" t="s">
        <v>5</v>
      </c>
      <c r="D49" s="18" t="s">
        <v>7</v>
      </c>
      <c r="E49" s="18" t="s">
        <v>82</v>
      </c>
      <c r="F49" s="18"/>
      <c r="G49" s="36">
        <f t="shared" si="0"/>
        <v>0</v>
      </c>
      <c r="H49" s="36">
        <f t="shared" si="0"/>
        <v>0.2</v>
      </c>
    </row>
    <row r="50" spans="1:8" ht="47.25" customHeight="1">
      <c r="A50" s="24" t="s">
        <v>67</v>
      </c>
      <c r="B50" s="86">
        <v>951</v>
      </c>
      <c r="C50" s="20" t="s">
        <v>5</v>
      </c>
      <c r="D50" s="20" t="s">
        <v>7</v>
      </c>
      <c r="E50" s="18" t="s">
        <v>82</v>
      </c>
      <c r="F50" s="21">
        <v>200</v>
      </c>
      <c r="G50" s="36">
        <f t="shared" si="0"/>
        <v>0</v>
      </c>
      <c r="H50" s="36">
        <f t="shared" si="0"/>
        <v>0.2</v>
      </c>
    </row>
    <row r="51" spans="1:8" ht="44.25" customHeight="1">
      <c r="A51" s="24" t="s">
        <v>69</v>
      </c>
      <c r="B51" s="86">
        <v>951</v>
      </c>
      <c r="C51" s="20" t="s">
        <v>5</v>
      </c>
      <c r="D51" s="20" t="s">
        <v>7</v>
      </c>
      <c r="E51" s="18" t="s">
        <v>82</v>
      </c>
      <c r="F51" s="21">
        <v>240</v>
      </c>
      <c r="G51" s="36">
        <f t="shared" si="0"/>
        <v>0</v>
      </c>
      <c r="H51" s="36">
        <f t="shared" si="0"/>
        <v>0.2</v>
      </c>
    </row>
    <row r="52" spans="1:8" ht="42.75" customHeight="1">
      <c r="A52" s="24" t="s">
        <v>71</v>
      </c>
      <c r="B52" s="86">
        <v>951</v>
      </c>
      <c r="C52" s="20" t="s">
        <v>5</v>
      </c>
      <c r="D52" s="20" t="s">
        <v>7</v>
      </c>
      <c r="E52" s="18" t="s">
        <v>82</v>
      </c>
      <c r="F52" s="21">
        <v>244</v>
      </c>
      <c r="G52" s="36"/>
      <c r="H52" s="36">
        <v>0.2</v>
      </c>
    </row>
    <row r="53" spans="1:8" ht="29.25" customHeight="1">
      <c r="A53" s="29" t="s">
        <v>38</v>
      </c>
      <c r="B53" s="86">
        <v>951</v>
      </c>
      <c r="C53" s="20" t="s">
        <v>5</v>
      </c>
      <c r="D53" s="20" t="s">
        <v>7</v>
      </c>
      <c r="E53" s="18" t="s">
        <v>39</v>
      </c>
      <c r="F53" s="21"/>
      <c r="G53" s="36">
        <f aca="true" t="shared" si="1" ref="G53:H56">G54</f>
        <v>-24.3</v>
      </c>
      <c r="H53" s="36">
        <f t="shared" si="1"/>
        <v>15</v>
      </c>
    </row>
    <row r="54" spans="1:8" ht="62.25" customHeight="1">
      <c r="A54" s="22" t="s">
        <v>165</v>
      </c>
      <c r="B54" s="86">
        <v>951</v>
      </c>
      <c r="C54" s="20" t="s">
        <v>5</v>
      </c>
      <c r="D54" s="20" t="s">
        <v>7</v>
      </c>
      <c r="E54" s="18" t="s">
        <v>120</v>
      </c>
      <c r="F54" s="21"/>
      <c r="G54" s="36">
        <f t="shared" si="1"/>
        <v>-24.3</v>
      </c>
      <c r="H54" s="36">
        <f t="shared" si="1"/>
        <v>15</v>
      </c>
    </row>
    <row r="55" spans="1:8" ht="36" customHeight="1">
      <c r="A55" s="24" t="s">
        <v>67</v>
      </c>
      <c r="B55" s="86">
        <v>951</v>
      </c>
      <c r="C55" s="20" t="s">
        <v>5</v>
      </c>
      <c r="D55" s="20" t="s">
        <v>7</v>
      </c>
      <c r="E55" s="18" t="s">
        <v>120</v>
      </c>
      <c r="F55" s="21">
        <v>200</v>
      </c>
      <c r="G55" s="36">
        <f t="shared" si="1"/>
        <v>-24.3</v>
      </c>
      <c r="H55" s="36">
        <f t="shared" si="1"/>
        <v>15</v>
      </c>
    </row>
    <row r="56" spans="1:8" ht="42.75" customHeight="1">
      <c r="A56" s="24" t="s">
        <v>69</v>
      </c>
      <c r="B56" s="86">
        <v>951</v>
      </c>
      <c r="C56" s="20" t="s">
        <v>5</v>
      </c>
      <c r="D56" s="20" t="s">
        <v>7</v>
      </c>
      <c r="E56" s="18" t="s">
        <v>120</v>
      </c>
      <c r="F56" s="21">
        <v>240</v>
      </c>
      <c r="G56" s="36">
        <f t="shared" si="1"/>
        <v>-24.3</v>
      </c>
      <c r="H56" s="36">
        <f t="shared" si="1"/>
        <v>15</v>
      </c>
    </row>
    <row r="57" spans="1:8" ht="45" customHeight="1">
      <c r="A57" s="24" t="s">
        <v>71</v>
      </c>
      <c r="B57" s="86">
        <v>951</v>
      </c>
      <c r="C57" s="20" t="s">
        <v>5</v>
      </c>
      <c r="D57" s="20" t="s">
        <v>7</v>
      </c>
      <c r="E57" s="18" t="s">
        <v>120</v>
      </c>
      <c r="F57" s="21">
        <v>244</v>
      </c>
      <c r="G57" s="36">
        <v>-24.3</v>
      </c>
      <c r="H57" s="36">
        <v>15</v>
      </c>
    </row>
    <row r="58" spans="1:8" ht="22.5" customHeight="1">
      <c r="A58" s="23" t="s">
        <v>31</v>
      </c>
      <c r="B58" s="86">
        <v>951</v>
      </c>
      <c r="C58" s="19" t="s">
        <v>5</v>
      </c>
      <c r="D58" s="19" t="s">
        <v>57</v>
      </c>
      <c r="E58" s="19"/>
      <c r="F58" s="80"/>
      <c r="G58" s="81">
        <f>G59+G61+G72</f>
        <v>-944.3</v>
      </c>
      <c r="H58" s="81">
        <f>H59+H61+H72</f>
        <v>1075</v>
      </c>
    </row>
    <row r="59" spans="1:8" ht="34.5" customHeight="1">
      <c r="A59" s="76" t="s">
        <v>154</v>
      </c>
      <c r="B59" s="86">
        <v>951</v>
      </c>
      <c r="C59" s="19" t="s">
        <v>5</v>
      </c>
      <c r="D59" s="19" t="s">
        <v>57</v>
      </c>
      <c r="E59" s="19" t="s">
        <v>121</v>
      </c>
      <c r="F59" s="80"/>
      <c r="G59" s="82">
        <f>G60</f>
        <v>40</v>
      </c>
      <c r="H59" s="82">
        <f>H60</f>
        <v>40</v>
      </c>
    </row>
    <row r="60" spans="1:8" ht="36.75" customHeight="1">
      <c r="A60" s="73" t="s">
        <v>71</v>
      </c>
      <c r="B60" s="86">
        <v>951</v>
      </c>
      <c r="C60" s="20" t="s">
        <v>5</v>
      </c>
      <c r="D60" s="20" t="s">
        <v>57</v>
      </c>
      <c r="E60" s="18" t="s">
        <v>155</v>
      </c>
      <c r="F60" s="21">
        <v>244</v>
      </c>
      <c r="G60" s="77">
        <v>40</v>
      </c>
      <c r="H60" s="35">
        <v>40</v>
      </c>
    </row>
    <row r="61" spans="1:8" ht="24" customHeight="1">
      <c r="A61" s="55" t="s">
        <v>38</v>
      </c>
      <c r="B61" s="86">
        <v>951</v>
      </c>
      <c r="C61" s="20" t="s">
        <v>5</v>
      </c>
      <c r="D61" s="20" t="s">
        <v>57</v>
      </c>
      <c r="E61" s="20" t="s">
        <v>39</v>
      </c>
      <c r="F61" s="21"/>
      <c r="G61" s="35">
        <f>G62+G68</f>
        <v>284.3</v>
      </c>
      <c r="H61" s="35">
        <f>H62+H68</f>
        <v>1035</v>
      </c>
    </row>
    <row r="62" spans="1:8" ht="120" customHeight="1">
      <c r="A62" s="24" t="s">
        <v>164</v>
      </c>
      <c r="B62" s="86">
        <v>951</v>
      </c>
      <c r="C62" s="83" t="s">
        <v>5</v>
      </c>
      <c r="D62" s="19" t="s">
        <v>57</v>
      </c>
      <c r="E62" s="84" t="s">
        <v>85</v>
      </c>
      <c r="F62" s="80"/>
      <c r="G62" s="85">
        <f>G63+G66</f>
        <v>330</v>
      </c>
      <c r="H62" s="85">
        <f>H63+H66</f>
        <v>735</v>
      </c>
    </row>
    <row r="63" spans="1:8" ht="44.25" customHeight="1">
      <c r="A63" s="24" t="s">
        <v>67</v>
      </c>
      <c r="B63" s="86">
        <v>951</v>
      </c>
      <c r="C63" s="20" t="s">
        <v>5</v>
      </c>
      <c r="D63" s="20" t="s">
        <v>57</v>
      </c>
      <c r="E63" s="27" t="s">
        <v>85</v>
      </c>
      <c r="F63" s="21">
        <v>200</v>
      </c>
      <c r="G63" s="41">
        <f>G64</f>
        <v>330</v>
      </c>
      <c r="H63" s="41">
        <f>H64</f>
        <v>715</v>
      </c>
    </row>
    <row r="64" spans="1:8" ht="47.25" customHeight="1">
      <c r="A64" s="24" t="s">
        <v>69</v>
      </c>
      <c r="B64" s="86">
        <v>951</v>
      </c>
      <c r="C64" s="20" t="s">
        <v>5</v>
      </c>
      <c r="D64" s="20" t="s">
        <v>57</v>
      </c>
      <c r="E64" s="27" t="s">
        <v>85</v>
      </c>
      <c r="F64" s="21">
        <v>240</v>
      </c>
      <c r="G64" s="41">
        <f>G65</f>
        <v>330</v>
      </c>
      <c r="H64" s="41">
        <f>H65</f>
        <v>715</v>
      </c>
    </row>
    <row r="65" spans="1:8" ht="36.75" customHeight="1">
      <c r="A65" s="24" t="s">
        <v>71</v>
      </c>
      <c r="B65" s="86">
        <v>951</v>
      </c>
      <c r="C65" s="20" t="s">
        <v>5</v>
      </c>
      <c r="D65" s="20" t="s">
        <v>57</v>
      </c>
      <c r="E65" s="27" t="s">
        <v>85</v>
      </c>
      <c r="F65" s="21">
        <v>244</v>
      </c>
      <c r="G65" s="41">
        <v>330</v>
      </c>
      <c r="H65" s="41">
        <v>715</v>
      </c>
    </row>
    <row r="66" spans="1:8" ht="23.25" customHeight="1">
      <c r="A66" s="26" t="s">
        <v>75</v>
      </c>
      <c r="B66" s="86">
        <v>951</v>
      </c>
      <c r="C66" s="20" t="s">
        <v>5</v>
      </c>
      <c r="D66" s="20" t="s">
        <v>57</v>
      </c>
      <c r="E66" s="27" t="s">
        <v>85</v>
      </c>
      <c r="F66" s="21">
        <v>850</v>
      </c>
      <c r="G66" s="41">
        <f>G67</f>
        <v>0</v>
      </c>
      <c r="H66" s="41">
        <f>H67</f>
        <v>20</v>
      </c>
    </row>
    <row r="67" spans="1:8" ht="18.75" customHeight="1">
      <c r="A67" s="24" t="s">
        <v>79</v>
      </c>
      <c r="B67" s="86">
        <v>951</v>
      </c>
      <c r="C67" s="20" t="s">
        <v>5</v>
      </c>
      <c r="D67" s="20" t="s">
        <v>57</v>
      </c>
      <c r="E67" s="27" t="s">
        <v>85</v>
      </c>
      <c r="F67" s="21">
        <v>852</v>
      </c>
      <c r="G67" s="41">
        <v>0</v>
      </c>
      <c r="H67" s="41">
        <v>20</v>
      </c>
    </row>
    <row r="68" spans="1:8" ht="135" customHeight="1">
      <c r="A68" s="56" t="s">
        <v>166</v>
      </c>
      <c r="B68" s="86">
        <v>951</v>
      </c>
      <c r="C68" s="19" t="s">
        <v>5</v>
      </c>
      <c r="D68" s="19" t="s">
        <v>57</v>
      </c>
      <c r="E68" s="19" t="s">
        <v>83</v>
      </c>
      <c r="F68" s="80"/>
      <c r="G68" s="81">
        <f aca="true" t="shared" si="2" ref="G68:H70">G69</f>
        <v>-45.7</v>
      </c>
      <c r="H68" s="81">
        <f t="shared" si="2"/>
        <v>300</v>
      </c>
    </row>
    <row r="69" spans="1:8" ht="47.25" customHeight="1">
      <c r="A69" s="24" t="s">
        <v>67</v>
      </c>
      <c r="B69" s="86">
        <v>951</v>
      </c>
      <c r="C69" s="20" t="s">
        <v>5</v>
      </c>
      <c r="D69" s="20" t="s">
        <v>57</v>
      </c>
      <c r="E69" s="18" t="s">
        <v>83</v>
      </c>
      <c r="F69" s="21">
        <v>200</v>
      </c>
      <c r="G69" s="36">
        <f t="shared" si="2"/>
        <v>-45.7</v>
      </c>
      <c r="H69" s="36">
        <f t="shared" si="2"/>
        <v>300</v>
      </c>
    </row>
    <row r="70" spans="1:8" ht="48" customHeight="1">
      <c r="A70" s="24" t="s">
        <v>69</v>
      </c>
      <c r="B70" s="86">
        <v>951</v>
      </c>
      <c r="C70" s="20" t="s">
        <v>5</v>
      </c>
      <c r="D70" s="20" t="s">
        <v>57</v>
      </c>
      <c r="E70" s="18" t="s">
        <v>83</v>
      </c>
      <c r="F70" s="21">
        <v>240</v>
      </c>
      <c r="G70" s="36">
        <f t="shared" si="2"/>
        <v>-45.7</v>
      </c>
      <c r="H70" s="36">
        <f t="shared" si="2"/>
        <v>300</v>
      </c>
    </row>
    <row r="71" spans="1:8" ht="48" customHeight="1">
      <c r="A71" s="24" t="s">
        <v>71</v>
      </c>
      <c r="B71" s="86">
        <v>951</v>
      </c>
      <c r="C71" s="20" t="s">
        <v>5</v>
      </c>
      <c r="D71" s="20" t="s">
        <v>57</v>
      </c>
      <c r="E71" s="18" t="s">
        <v>83</v>
      </c>
      <c r="F71" s="21">
        <v>244</v>
      </c>
      <c r="G71" s="36">
        <v>-45.7</v>
      </c>
      <c r="H71" s="36">
        <v>300</v>
      </c>
    </row>
    <row r="72" spans="1:8" ht="24" customHeight="1">
      <c r="A72" s="24" t="s">
        <v>147</v>
      </c>
      <c r="B72" s="86">
        <v>951</v>
      </c>
      <c r="C72" s="20" t="s">
        <v>5</v>
      </c>
      <c r="D72" s="20" t="s">
        <v>57</v>
      </c>
      <c r="E72" s="20" t="s">
        <v>133</v>
      </c>
      <c r="F72" s="19"/>
      <c r="G72" s="36">
        <f>G73</f>
        <v>-1268.6</v>
      </c>
      <c r="H72" s="36">
        <f>H73</f>
        <v>0</v>
      </c>
    </row>
    <row r="73" spans="1:8" ht="23.25" customHeight="1">
      <c r="A73" s="57" t="s">
        <v>148</v>
      </c>
      <c r="B73" s="86">
        <v>951</v>
      </c>
      <c r="C73" s="18" t="s">
        <v>5</v>
      </c>
      <c r="D73" s="18" t="s">
        <v>57</v>
      </c>
      <c r="E73" s="18" t="s">
        <v>133</v>
      </c>
      <c r="F73" s="18">
        <v>880</v>
      </c>
      <c r="G73" s="36">
        <v>-1268.6</v>
      </c>
      <c r="H73" s="36"/>
    </row>
    <row r="74" spans="1:8" ht="35.25" customHeight="1">
      <c r="A74" s="52" t="s">
        <v>25</v>
      </c>
      <c r="B74" s="86">
        <v>951</v>
      </c>
      <c r="C74" s="11" t="s">
        <v>20</v>
      </c>
      <c r="D74" s="11"/>
      <c r="E74" s="12"/>
      <c r="F74" s="12"/>
      <c r="G74" s="37">
        <f aca="true" t="shared" si="3" ref="G74:H79">G75</f>
        <v>93.60000000000002</v>
      </c>
      <c r="H74" s="37">
        <f t="shared" si="3"/>
        <v>1081.2</v>
      </c>
    </row>
    <row r="75" spans="1:8" ht="72.75" customHeight="1">
      <c r="A75" s="23" t="s">
        <v>86</v>
      </c>
      <c r="B75" s="86">
        <v>951</v>
      </c>
      <c r="C75" s="19" t="s">
        <v>20</v>
      </c>
      <c r="D75" s="19" t="s">
        <v>22</v>
      </c>
      <c r="E75" s="12"/>
      <c r="F75" s="12"/>
      <c r="G75" s="37">
        <f>G76+G81+G88</f>
        <v>93.60000000000002</v>
      </c>
      <c r="H75" s="37">
        <f>H76+H81+H88</f>
        <v>1081.2</v>
      </c>
    </row>
    <row r="76" spans="1:8" ht="33.75" customHeight="1">
      <c r="A76" s="30" t="s">
        <v>87</v>
      </c>
      <c r="B76" s="86">
        <v>951</v>
      </c>
      <c r="C76" s="83" t="s">
        <v>20</v>
      </c>
      <c r="D76" s="19" t="s">
        <v>22</v>
      </c>
      <c r="E76" s="12" t="s">
        <v>89</v>
      </c>
      <c r="F76" s="12"/>
      <c r="G76" s="37">
        <f t="shared" si="3"/>
        <v>-25</v>
      </c>
      <c r="H76" s="37">
        <f t="shared" si="3"/>
        <v>0</v>
      </c>
    </row>
    <row r="77" spans="1:8" ht="57.75" customHeight="1">
      <c r="A77" s="30" t="s">
        <v>88</v>
      </c>
      <c r="B77" s="86">
        <v>951</v>
      </c>
      <c r="C77" s="47" t="s">
        <v>20</v>
      </c>
      <c r="D77" s="20" t="s">
        <v>22</v>
      </c>
      <c r="E77" s="6" t="s">
        <v>90</v>
      </c>
      <c r="F77" s="12"/>
      <c r="G77" s="38">
        <f t="shared" si="3"/>
        <v>-25</v>
      </c>
      <c r="H77" s="38">
        <f t="shared" si="3"/>
        <v>0</v>
      </c>
    </row>
    <row r="78" spans="1:8" ht="46.5" customHeight="1">
      <c r="A78" s="24" t="s">
        <v>67</v>
      </c>
      <c r="B78" s="86">
        <v>951</v>
      </c>
      <c r="C78" s="18" t="s">
        <v>20</v>
      </c>
      <c r="D78" s="18" t="s">
        <v>22</v>
      </c>
      <c r="E78" s="6" t="s">
        <v>90</v>
      </c>
      <c r="F78" s="18" t="s">
        <v>68</v>
      </c>
      <c r="G78" s="38">
        <f t="shared" si="3"/>
        <v>-25</v>
      </c>
      <c r="H78" s="38">
        <f t="shared" si="3"/>
        <v>0</v>
      </c>
    </row>
    <row r="79" spans="1:8" ht="49.5" customHeight="1">
      <c r="A79" s="24" t="s">
        <v>69</v>
      </c>
      <c r="B79" s="86">
        <v>951</v>
      </c>
      <c r="C79" s="18" t="s">
        <v>20</v>
      </c>
      <c r="D79" s="18" t="s">
        <v>22</v>
      </c>
      <c r="E79" s="6" t="s">
        <v>90</v>
      </c>
      <c r="F79" s="18" t="s">
        <v>70</v>
      </c>
      <c r="G79" s="38">
        <f t="shared" si="3"/>
        <v>-25</v>
      </c>
      <c r="H79" s="38">
        <f t="shared" si="3"/>
        <v>0</v>
      </c>
    </row>
    <row r="80" spans="1:8" ht="40.5" customHeight="1">
      <c r="A80" s="24" t="s">
        <v>71</v>
      </c>
      <c r="B80" s="86">
        <v>951</v>
      </c>
      <c r="C80" s="18" t="s">
        <v>20</v>
      </c>
      <c r="D80" s="18" t="s">
        <v>22</v>
      </c>
      <c r="E80" s="6" t="s">
        <v>90</v>
      </c>
      <c r="F80" s="18" t="s">
        <v>72</v>
      </c>
      <c r="G80" s="38">
        <v>-25</v>
      </c>
      <c r="H80" s="38"/>
    </row>
    <row r="81" spans="1:8" ht="22.5" customHeight="1">
      <c r="A81" s="58" t="s">
        <v>38</v>
      </c>
      <c r="B81" s="86">
        <v>951</v>
      </c>
      <c r="C81" s="59" t="s">
        <v>20</v>
      </c>
      <c r="D81" s="15" t="s">
        <v>22</v>
      </c>
      <c r="E81" s="15" t="s">
        <v>39</v>
      </c>
      <c r="F81" s="15"/>
      <c r="G81" s="42">
        <f aca="true" t="shared" si="4" ref="G81:H83">G82</f>
        <v>124.60000000000002</v>
      </c>
      <c r="H81" s="42">
        <f t="shared" si="4"/>
        <v>1077.2</v>
      </c>
    </row>
    <row r="82" spans="1:8" ht="117.75" customHeight="1">
      <c r="A82" s="60" t="s">
        <v>161</v>
      </c>
      <c r="B82" s="86">
        <v>951</v>
      </c>
      <c r="C82" s="15" t="s">
        <v>20</v>
      </c>
      <c r="D82" s="15" t="s">
        <v>22</v>
      </c>
      <c r="E82" s="15" t="s">
        <v>40</v>
      </c>
      <c r="F82" s="15"/>
      <c r="G82" s="42">
        <f>G83+G87</f>
        <v>124.60000000000002</v>
      </c>
      <c r="H82" s="42">
        <f>H83+H87</f>
        <v>1077.2</v>
      </c>
    </row>
    <row r="83" spans="1:8" ht="38.25" customHeight="1">
      <c r="A83" s="24" t="s">
        <v>67</v>
      </c>
      <c r="B83" s="86">
        <v>951</v>
      </c>
      <c r="C83" s="18" t="s">
        <v>20</v>
      </c>
      <c r="D83" s="18" t="s">
        <v>22</v>
      </c>
      <c r="E83" s="20" t="s">
        <v>91</v>
      </c>
      <c r="F83" s="18" t="s">
        <v>68</v>
      </c>
      <c r="G83" s="35">
        <f t="shared" si="4"/>
        <v>-696.6</v>
      </c>
      <c r="H83" s="35">
        <f t="shared" si="4"/>
        <v>256</v>
      </c>
    </row>
    <row r="84" spans="1:8" ht="43.5" customHeight="1">
      <c r="A84" s="24" t="s">
        <v>69</v>
      </c>
      <c r="B84" s="86">
        <v>951</v>
      </c>
      <c r="C84" s="18" t="s">
        <v>20</v>
      </c>
      <c r="D84" s="18" t="s">
        <v>22</v>
      </c>
      <c r="E84" s="20" t="s">
        <v>91</v>
      </c>
      <c r="F84" s="18" t="s">
        <v>70</v>
      </c>
      <c r="G84" s="35">
        <f>G85+G86</f>
        <v>-696.6</v>
      </c>
      <c r="H84" s="35">
        <f>H85+H86</f>
        <v>256</v>
      </c>
    </row>
    <row r="85" spans="1:8" ht="55.5" customHeight="1">
      <c r="A85" s="54" t="s">
        <v>118</v>
      </c>
      <c r="B85" s="86">
        <v>951</v>
      </c>
      <c r="C85" s="18" t="s">
        <v>20</v>
      </c>
      <c r="D85" s="18" t="s">
        <v>22</v>
      </c>
      <c r="E85" s="20" t="s">
        <v>91</v>
      </c>
      <c r="F85" s="18" t="s">
        <v>117</v>
      </c>
      <c r="G85" s="35">
        <v>60</v>
      </c>
      <c r="H85" s="35">
        <v>60</v>
      </c>
    </row>
    <row r="86" spans="1:8" ht="42.75" customHeight="1">
      <c r="A86" s="24" t="s">
        <v>71</v>
      </c>
      <c r="B86" s="86">
        <v>951</v>
      </c>
      <c r="C86" s="18" t="s">
        <v>20</v>
      </c>
      <c r="D86" s="18" t="s">
        <v>22</v>
      </c>
      <c r="E86" s="20" t="s">
        <v>91</v>
      </c>
      <c r="F86" s="18" t="s">
        <v>72</v>
      </c>
      <c r="G86" s="35">
        <v>-756.6</v>
      </c>
      <c r="H86" s="35">
        <v>196</v>
      </c>
    </row>
    <row r="87" spans="1:8" ht="42.75" customHeight="1">
      <c r="A87" s="51" t="s">
        <v>123</v>
      </c>
      <c r="B87" s="86">
        <v>951</v>
      </c>
      <c r="C87" s="18" t="s">
        <v>20</v>
      </c>
      <c r="D87" s="18" t="s">
        <v>22</v>
      </c>
      <c r="E87" s="20" t="s">
        <v>40</v>
      </c>
      <c r="F87" s="18" t="s">
        <v>124</v>
      </c>
      <c r="G87" s="78" t="s">
        <v>156</v>
      </c>
      <c r="H87" s="35">
        <v>821.2</v>
      </c>
    </row>
    <row r="88" spans="1:8" ht="117" customHeight="1">
      <c r="A88" s="30" t="s">
        <v>161</v>
      </c>
      <c r="B88" s="86">
        <v>951</v>
      </c>
      <c r="C88" s="18" t="s">
        <v>20</v>
      </c>
      <c r="D88" s="18" t="s">
        <v>22</v>
      </c>
      <c r="E88" s="20" t="s">
        <v>92</v>
      </c>
      <c r="F88" s="15"/>
      <c r="G88" s="35">
        <f aca="true" t="shared" si="5" ref="G88:H90">G89</f>
        <v>-6</v>
      </c>
      <c r="H88" s="35">
        <f t="shared" si="5"/>
        <v>4</v>
      </c>
    </row>
    <row r="89" spans="1:8" ht="35.25" customHeight="1">
      <c r="A89" s="24" t="s">
        <v>67</v>
      </c>
      <c r="B89" s="86">
        <v>951</v>
      </c>
      <c r="C89" s="18" t="s">
        <v>20</v>
      </c>
      <c r="D89" s="18" t="s">
        <v>22</v>
      </c>
      <c r="E89" s="20" t="s">
        <v>92</v>
      </c>
      <c r="F89" s="18" t="s">
        <v>68</v>
      </c>
      <c r="G89" s="35">
        <f t="shared" si="5"/>
        <v>-6</v>
      </c>
      <c r="H89" s="35">
        <f t="shared" si="5"/>
        <v>4</v>
      </c>
    </row>
    <row r="90" spans="1:8" ht="39.75" customHeight="1">
      <c r="A90" s="24" t="s">
        <v>69</v>
      </c>
      <c r="B90" s="86">
        <v>951</v>
      </c>
      <c r="C90" s="18" t="s">
        <v>20</v>
      </c>
      <c r="D90" s="18" t="s">
        <v>22</v>
      </c>
      <c r="E90" s="20" t="s">
        <v>92</v>
      </c>
      <c r="F90" s="18" t="s">
        <v>70</v>
      </c>
      <c r="G90" s="35">
        <f t="shared" si="5"/>
        <v>-6</v>
      </c>
      <c r="H90" s="35">
        <f t="shared" si="5"/>
        <v>4</v>
      </c>
    </row>
    <row r="91" spans="1:8" ht="33" customHeight="1">
      <c r="A91" s="24" t="s">
        <v>71</v>
      </c>
      <c r="B91" s="86">
        <v>951</v>
      </c>
      <c r="C91" s="18" t="s">
        <v>20</v>
      </c>
      <c r="D91" s="18" t="s">
        <v>22</v>
      </c>
      <c r="E91" s="20" t="s">
        <v>92</v>
      </c>
      <c r="F91" s="18" t="s">
        <v>72</v>
      </c>
      <c r="G91" s="35">
        <v>-6</v>
      </c>
      <c r="H91" s="35">
        <v>4</v>
      </c>
    </row>
    <row r="92" spans="1:8" ht="17.25" customHeight="1">
      <c r="A92" s="25" t="s">
        <v>93</v>
      </c>
      <c r="B92" s="86">
        <v>951</v>
      </c>
      <c r="C92" s="61" t="s">
        <v>7</v>
      </c>
      <c r="D92" s="15"/>
      <c r="E92" s="15"/>
      <c r="F92" s="15"/>
      <c r="G92" s="44">
        <f>G93+G99</f>
        <v>-7864</v>
      </c>
      <c r="H92" s="44">
        <f>H93+H99</f>
        <v>3698.9</v>
      </c>
    </row>
    <row r="93" spans="1:8" ht="24" customHeight="1">
      <c r="A93" s="25" t="s">
        <v>37</v>
      </c>
      <c r="B93" s="86">
        <v>951</v>
      </c>
      <c r="C93" s="61" t="s">
        <v>7</v>
      </c>
      <c r="D93" s="46" t="s">
        <v>5</v>
      </c>
      <c r="E93" s="15"/>
      <c r="F93" s="15"/>
      <c r="G93" s="42">
        <f aca="true" t="shared" si="6" ref="G93:H97">G94</f>
        <v>-50</v>
      </c>
      <c r="H93" s="42">
        <f t="shared" si="6"/>
        <v>100</v>
      </c>
    </row>
    <row r="94" spans="1:8" ht="19.5" customHeight="1">
      <c r="A94" s="58" t="s">
        <v>38</v>
      </c>
      <c r="B94" s="86">
        <v>951</v>
      </c>
      <c r="C94" s="59" t="s">
        <v>7</v>
      </c>
      <c r="D94" s="15" t="s">
        <v>5</v>
      </c>
      <c r="E94" s="15" t="s">
        <v>39</v>
      </c>
      <c r="F94" s="15"/>
      <c r="G94" s="42">
        <f t="shared" si="6"/>
        <v>-50</v>
      </c>
      <c r="H94" s="42">
        <f t="shared" si="6"/>
        <v>100</v>
      </c>
    </row>
    <row r="95" spans="1:8" ht="65.25" customHeight="1">
      <c r="A95" s="10" t="s">
        <v>94</v>
      </c>
      <c r="B95" s="86">
        <v>951</v>
      </c>
      <c r="C95" s="62" t="s">
        <v>7</v>
      </c>
      <c r="D95" s="63" t="s">
        <v>5</v>
      </c>
      <c r="E95" s="64" t="s">
        <v>95</v>
      </c>
      <c r="F95" s="15"/>
      <c r="G95" s="41">
        <f t="shared" si="6"/>
        <v>-50</v>
      </c>
      <c r="H95" s="41">
        <f t="shared" si="6"/>
        <v>100</v>
      </c>
    </row>
    <row r="96" spans="1:8" ht="48.75" customHeight="1">
      <c r="A96" s="24" t="s">
        <v>67</v>
      </c>
      <c r="B96" s="86">
        <v>951</v>
      </c>
      <c r="C96" s="15" t="s">
        <v>7</v>
      </c>
      <c r="D96" s="15" t="s">
        <v>5</v>
      </c>
      <c r="E96" s="28" t="s">
        <v>95</v>
      </c>
      <c r="F96" s="18" t="s">
        <v>68</v>
      </c>
      <c r="G96" s="41">
        <f t="shared" si="6"/>
        <v>-50</v>
      </c>
      <c r="H96" s="41">
        <f t="shared" si="6"/>
        <v>100</v>
      </c>
    </row>
    <row r="97" spans="1:8" ht="37.5" customHeight="1">
      <c r="A97" s="24" t="s">
        <v>69</v>
      </c>
      <c r="B97" s="86">
        <v>951</v>
      </c>
      <c r="C97" s="15" t="s">
        <v>7</v>
      </c>
      <c r="D97" s="15" t="s">
        <v>5</v>
      </c>
      <c r="E97" s="28" t="s">
        <v>95</v>
      </c>
      <c r="F97" s="18" t="s">
        <v>70</v>
      </c>
      <c r="G97" s="41">
        <f t="shared" si="6"/>
        <v>-50</v>
      </c>
      <c r="H97" s="41">
        <f t="shared" si="6"/>
        <v>100</v>
      </c>
    </row>
    <row r="98" spans="1:8" ht="39.75" customHeight="1">
      <c r="A98" s="24" t="s">
        <v>71</v>
      </c>
      <c r="B98" s="86">
        <v>951</v>
      </c>
      <c r="C98" s="15" t="s">
        <v>7</v>
      </c>
      <c r="D98" s="15" t="s">
        <v>5</v>
      </c>
      <c r="E98" s="28" t="s">
        <v>95</v>
      </c>
      <c r="F98" s="18" t="s">
        <v>72</v>
      </c>
      <c r="G98" s="41">
        <v>-50</v>
      </c>
      <c r="H98" s="41">
        <v>100</v>
      </c>
    </row>
    <row r="99" spans="1:8" ht="18" customHeight="1">
      <c r="A99" s="65" t="s">
        <v>96</v>
      </c>
      <c r="B99" s="86">
        <v>951</v>
      </c>
      <c r="C99" s="11" t="s">
        <v>7</v>
      </c>
      <c r="D99" s="11" t="s">
        <v>22</v>
      </c>
      <c r="E99" s="5"/>
      <c r="F99" s="13"/>
      <c r="G99" s="40">
        <f>G100+G105+G110</f>
        <v>-7814</v>
      </c>
      <c r="H99" s="40">
        <f>H100+H105+H110</f>
        <v>3598.9</v>
      </c>
    </row>
    <row r="100" spans="1:8" ht="25.5" customHeight="1">
      <c r="A100" s="10" t="s">
        <v>33</v>
      </c>
      <c r="B100" s="86">
        <v>951</v>
      </c>
      <c r="C100" s="15" t="s">
        <v>7</v>
      </c>
      <c r="D100" s="4" t="s">
        <v>22</v>
      </c>
      <c r="E100" s="5" t="s">
        <v>34</v>
      </c>
      <c r="F100" s="4"/>
      <c r="G100" s="40">
        <f aca="true" t="shared" si="7" ref="G100:H103">G101</f>
        <v>-8703.6</v>
      </c>
      <c r="H100" s="40">
        <f t="shared" si="7"/>
        <v>0</v>
      </c>
    </row>
    <row r="101" spans="1:8" ht="68.25" customHeight="1">
      <c r="A101" s="16" t="s">
        <v>35</v>
      </c>
      <c r="B101" s="86">
        <v>951</v>
      </c>
      <c r="C101" s="15" t="s">
        <v>7</v>
      </c>
      <c r="D101" s="4" t="s">
        <v>22</v>
      </c>
      <c r="E101" s="17" t="s">
        <v>36</v>
      </c>
      <c r="F101" s="4"/>
      <c r="G101" s="43">
        <f t="shared" si="7"/>
        <v>-8703.6</v>
      </c>
      <c r="H101" s="43">
        <f t="shared" si="7"/>
        <v>0</v>
      </c>
    </row>
    <row r="102" spans="1:8" ht="42.75" customHeight="1">
      <c r="A102" s="24" t="s">
        <v>67</v>
      </c>
      <c r="B102" s="86">
        <v>951</v>
      </c>
      <c r="C102" s="15" t="s">
        <v>7</v>
      </c>
      <c r="D102" s="4" t="s">
        <v>22</v>
      </c>
      <c r="E102" s="17" t="s">
        <v>36</v>
      </c>
      <c r="F102" s="18" t="s">
        <v>68</v>
      </c>
      <c r="G102" s="43">
        <f t="shared" si="7"/>
        <v>-8703.6</v>
      </c>
      <c r="H102" s="43">
        <f t="shared" si="7"/>
        <v>0</v>
      </c>
    </row>
    <row r="103" spans="1:8" ht="36.75" customHeight="1">
      <c r="A103" s="24" t="s">
        <v>69</v>
      </c>
      <c r="B103" s="86">
        <v>951</v>
      </c>
      <c r="C103" s="15" t="s">
        <v>7</v>
      </c>
      <c r="D103" s="4" t="s">
        <v>22</v>
      </c>
      <c r="E103" s="17" t="s">
        <v>36</v>
      </c>
      <c r="F103" s="18" t="s">
        <v>70</v>
      </c>
      <c r="G103" s="43">
        <f t="shared" si="7"/>
        <v>-8703.6</v>
      </c>
      <c r="H103" s="43">
        <f t="shared" si="7"/>
        <v>0</v>
      </c>
    </row>
    <row r="104" spans="1:8" ht="57" customHeight="1">
      <c r="A104" s="54" t="s">
        <v>118</v>
      </c>
      <c r="B104" s="86">
        <v>951</v>
      </c>
      <c r="C104" s="15" t="s">
        <v>7</v>
      </c>
      <c r="D104" s="4" t="s">
        <v>22</v>
      </c>
      <c r="E104" s="17" t="s">
        <v>36</v>
      </c>
      <c r="F104" s="18" t="s">
        <v>117</v>
      </c>
      <c r="G104" s="43">
        <v>-8703.6</v>
      </c>
      <c r="H104" s="43"/>
    </row>
    <row r="105" spans="1:8" ht="21" customHeight="1">
      <c r="A105" s="58" t="s">
        <v>38</v>
      </c>
      <c r="B105" s="86">
        <v>951</v>
      </c>
      <c r="C105" s="59" t="s">
        <v>7</v>
      </c>
      <c r="D105" s="15" t="s">
        <v>22</v>
      </c>
      <c r="E105" s="15" t="s">
        <v>39</v>
      </c>
      <c r="F105" s="18"/>
      <c r="G105" s="42">
        <f aca="true" t="shared" si="8" ref="G105:H108">G106</f>
        <v>650</v>
      </c>
      <c r="H105" s="42">
        <f t="shared" si="8"/>
        <v>1850</v>
      </c>
    </row>
    <row r="106" spans="1:8" ht="64.5" customHeight="1">
      <c r="A106" s="30" t="s">
        <v>97</v>
      </c>
      <c r="B106" s="86">
        <v>951</v>
      </c>
      <c r="C106" s="4" t="s">
        <v>7</v>
      </c>
      <c r="D106" s="4" t="s">
        <v>22</v>
      </c>
      <c r="E106" s="64" t="s">
        <v>84</v>
      </c>
      <c r="F106" s="4"/>
      <c r="G106" s="41">
        <f t="shared" si="8"/>
        <v>650</v>
      </c>
      <c r="H106" s="41">
        <f t="shared" si="8"/>
        <v>1850</v>
      </c>
    </row>
    <row r="107" spans="1:8" ht="36.75" customHeight="1">
      <c r="A107" s="24" t="s">
        <v>67</v>
      </c>
      <c r="B107" s="86">
        <v>951</v>
      </c>
      <c r="C107" s="15" t="s">
        <v>7</v>
      </c>
      <c r="D107" s="4" t="s">
        <v>22</v>
      </c>
      <c r="E107" s="28" t="s">
        <v>84</v>
      </c>
      <c r="F107" s="18" t="s">
        <v>68</v>
      </c>
      <c r="G107" s="41">
        <f t="shared" si="8"/>
        <v>650</v>
      </c>
      <c r="H107" s="41">
        <f t="shared" si="8"/>
        <v>1850</v>
      </c>
    </row>
    <row r="108" spans="1:8" ht="36" customHeight="1">
      <c r="A108" s="24" t="s">
        <v>69</v>
      </c>
      <c r="B108" s="86">
        <v>951</v>
      </c>
      <c r="C108" s="15" t="s">
        <v>7</v>
      </c>
      <c r="D108" s="4" t="s">
        <v>22</v>
      </c>
      <c r="E108" s="28" t="s">
        <v>84</v>
      </c>
      <c r="F108" s="18" t="s">
        <v>70</v>
      </c>
      <c r="G108" s="41">
        <f t="shared" si="8"/>
        <v>650</v>
      </c>
      <c r="H108" s="41">
        <f t="shared" si="8"/>
        <v>1850</v>
      </c>
    </row>
    <row r="109" spans="1:8" ht="45" customHeight="1">
      <c r="A109" s="24" t="s">
        <v>71</v>
      </c>
      <c r="B109" s="86">
        <v>951</v>
      </c>
      <c r="C109" s="15" t="s">
        <v>7</v>
      </c>
      <c r="D109" s="4" t="s">
        <v>22</v>
      </c>
      <c r="E109" s="28" t="s">
        <v>84</v>
      </c>
      <c r="F109" s="18" t="s">
        <v>72</v>
      </c>
      <c r="G109" s="41">
        <v>650</v>
      </c>
      <c r="H109" s="41">
        <v>1850</v>
      </c>
    </row>
    <row r="110" spans="1:8" ht="95.25" customHeight="1">
      <c r="A110" s="54" t="s">
        <v>98</v>
      </c>
      <c r="B110" s="86">
        <v>951</v>
      </c>
      <c r="C110" s="4" t="s">
        <v>7</v>
      </c>
      <c r="D110" s="4" t="s">
        <v>22</v>
      </c>
      <c r="E110" s="28" t="s">
        <v>44</v>
      </c>
      <c r="F110" s="4"/>
      <c r="G110" s="41">
        <f>G111</f>
        <v>239.6</v>
      </c>
      <c r="H110" s="41">
        <f>H111</f>
        <v>1748.9</v>
      </c>
    </row>
    <row r="111" spans="1:8" ht="42" customHeight="1">
      <c r="A111" s="24" t="s">
        <v>67</v>
      </c>
      <c r="B111" s="86">
        <v>951</v>
      </c>
      <c r="C111" s="15" t="s">
        <v>7</v>
      </c>
      <c r="D111" s="4" t="s">
        <v>22</v>
      </c>
      <c r="E111" s="28" t="s">
        <v>44</v>
      </c>
      <c r="F111" s="18" t="s">
        <v>68</v>
      </c>
      <c r="G111" s="41">
        <f>G112</f>
        <v>239.6</v>
      </c>
      <c r="H111" s="41">
        <f>H112</f>
        <v>1748.9</v>
      </c>
    </row>
    <row r="112" spans="1:8" ht="41.25" customHeight="1">
      <c r="A112" s="24" t="s">
        <v>69</v>
      </c>
      <c r="B112" s="86">
        <v>951</v>
      </c>
      <c r="C112" s="15" t="s">
        <v>7</v>
      </c>
      <c r="D112" s="4" t="s">
        <v>22</v>
      </c>
      <c r="E112" s="28" t="s">
        <v>44</v>
      </c>
      <c r="F112" s="18" t="s">
        <v>70</v>
      </c>
      <c r="G112" s="41">
        <f>G113+G114</f>
        <v>239.6</v>
      </c>
      <c r="H112" s="41">
        <f>H113+H114</f>
        <v>1748.9</v>
      </c>
    </row>
    <row r="113" spans="1:8" ht="54.75" customHeight="1">
      <c r="A113" s="54" t="s">
        <v>118</v>
      </c>
      <c r="B113" s="86">
        <v>951</v>
      </c>
      <c r="C113" s="15" t="s">
        <v>7</v>
      </c>
      <c r="D113" s="4" t="s">
        <v>22</v>
      </c>
      <c r="E113" s="28" t="s">
        <v>44</v>
      </c>
      <c r="F113" s="18" t="s">
        <v>117</v>
      </c>
      <c r="G113" s="41">
        <v>200</v>
      </c>
      <c r="H113" s="41">
        <v>400</v>
      </c>
    </row>
    <row r="114" spans="1:8" ht="44.25" customHeight="1">
      <c r="A114" s="24" t="s">
        <v>71</v>
      </c>
      <c r="B114" s="86">
        <v>951</v>
      </c>
      <c r="C114" s="15" t="s">
        <v>7</v>
      </c>
      <c r="D114" s="4" t="s">
        <v>22</v>
      </c>
      <c r="E114" s="28" t="s">
        <v>44</v>
      </c>
      <c r="F114" s="18" t="s">
        <v>72</v>
      </c>
      <c r="G114" s="41">
        <v>39.6</v>
      </c>
      <c r="H114" s="41">
        <v>1348.9</v>
      </c>
    </row>
    <row r="115" spans="1:8" ht="21" customHeight="1">
      <c r="A115" s="52" t="s">
        <v>26</v>
      </c>
      <c r="B115" s="86">
        <v>951</v>
      </c>
      <c r="C115" s="11" t="s">
        <v>21</v>
      </c>
      <c r="D115" s="11"/>
      <c r="E115" s="13"/>
      <c r="F115" s="4"/>
      <c r="G115" s="39">
        <f>G116+G127+G140</f>
        <v>-9736.8</v>
      </c>
      <c r="H115" s="39">
        <f>H116+H127+H140</f>
        <v>11941.5</v>
      </c>
    </row>
    <row r="116" spans="1:8" ht="28.5" customHeight="1">
      <c r="A116" s="25" t="s">
        <v>134</v>
      </c>
      <c r="B116" s="86">
        <v>951</v>
      </c>
      <c r="C116" s="11" t="s">
        <v>21</v>
      </c>
      <c r="D116" s="11" t="s">
        <v>5</v>
      </c>
      <c r="E116" s="13"/>
      <c r="F116" s="4"/>
      <c r="G116" s="39">
        <f>G117+G123</f>
        <v>-100</v>
      </c>
      <c r="H116" s="39">
        <f>H117+H123</f>
        <v>0</v>
      </c>
    </row>
    <row r="117" spans="1:8" ht="54.75" customHeight="1">
      <c r="A117" s="10" t="s">
        <v>135</v>
      </c>
      <c r="B117" s="86">
        <v>951</v>
      </c>
      <c r="C117" s="4" t="s">
        <v>21</v>
      </c>
      <c r="D117" s="4" t="s">
        <v>5</v>
      </c>
      <c r="E117" s="5" t="s">
        <v>136</v>
      </c>
      <c r="F117" s="18"/>
      <c r="G117" s="40">
        <f aca="true" t="shared" si="9" ref="G117:H120">G118</f>
        <v>-100</v>
      </c>
      <c r="H117" s="40">
        <f t="shared" si="9"/>
        <v>0</v>
      </c>
    </row>
    <row r="118" spans="1:8" ht="72.75" customHeight="1">
      <c r="A118" s="30" t="s">
        <v>137</v>
      </c>
      <c r="B118" s="86">
        <v>951</v>
      </c>
      <c r="C118" s="4" t="s">
        <v>21</v>
      </c>
      <c r="D118" s="4" t="s">
        <v>5</v>
      </c>
      <c r="E118" s="28" t="s">
        <v>138</v>
      </c>
      <c r="F118" s="18"/>
      <c r="G118" s="41">
        <f t="shared" si="9"/>
        <v>-100</v>
      </c>
      <c r="H118" s="41">
        <f t="shared" si="9"/>
        <v>0</v>
      </c>
    </row>
    <row r="119" spans="1:8" ht="51" customHeight="1">
      <c r="A119" s="30" t="s">
        <v>139</v>
      </c>
      <c r="B119" s="86">
        <v>951</v>
      </c>
      <c r="C119" s="4" t="s">
        <v>21</v>
      </c>
      <c r="D119" s="4" t="s">
        <v>5</v>
      </c>
      <c r="E119" s="28" t="s">
        <v>140</v>
      </c>
      <c r="F119" s="18"/>
      <c r="G119" s="41">
        <f t="shared" si="9"/>
        <v>-100</v>
      </c>
      <c r="H119" s="41">
        <f t="shared" si="9"/>
        <v>0</v>
      </c>
    </row>
    <row r="120" spans="1:8" ht="30.75" customHeight="1">
      <c r="A120" s="55" t="s">
        <v>141</v>
      </c>
      <c r="B120" s="86">
        <v>951</v>
      </c>
      <c r="C120" s="4" t="s">
        <v>21</v>
      </c>
      <c r="D120" s="4" t="s">
        <v>5</v>
      </c>
      <c r="E120" s="28" t="s">
        <v>140</v>
      </c>
      <c r="F120" s="4" t="s">
        <v>142</v>
      </c>
      <c r="G120" s="41">
        <f t="shared" si="9"/>
        <v>-100</v>
      </c>
      <c r="H120" s="41">
        <f t="shared" si="9"/>
        <v>0</v>
      </c>
    </row>
    <row r="121" spans="1:8" ht="22.5" customHeight="1">
      <c r="A121" s="45" t="s">
        <v>143</v>
      </c>
      <c r="B121" s="86">
        <v>951</v>
      </c>
      <c r="C121" s="4" t="s">
        <v>21</v>
      </c>
      <c r="D121" s="4" t="s">
        <v>5</v>
      </c>
      <c r="E121" s="28" t="s">
        <v>140</v>
      </c>
      <c r="F121" s="4" t="s">
        <v>144</v>
      </c>
      <c r="G121" s="41">
        <f>G122</f>
        <v>-100</v>
      </c>
      <c r="H121" s="41">
        <f>H122</f>
        <v>0</v>
      </c>
    </row>
    <row r="122" spans="1:8" ht="66.75" customHeight="1">
      <c r="A122" s="45" t="s">
        <v>100</v>
      </c>
      <c r="B122" s="86">
        <v>951</v>
      </c>
      <c r="C122" s="4" t="s">
        <v>21</v>
      </c>
      <c r="D122" s="4" t="s">
        <v>5</v>
      </c>
      <c r="E122" s="28" t="s">
        <v>140</v>
      </c>
      <c r="F122" s="4" t="s">
        <v>99</v>
      </c>
      <c r="G122" s="41">
        <v>-100</v>
      </c>
      <c r="H122" s="41"/>
    </row>
    <row r="123" spans="1:8" ht="23.25" customHeight="1">
      <c r="A123" s="31" t="s">
        <v>33</v>
      </c>
      <c r="B123" s="86">
        <v>951</v>
      </c>
      <c r="C123" s="4" t="s">
        <v>21</v>
      </c>
      <c r="D123" s="4" t="s">
        <v>5</v>
      </c>
      <c r="E123" s="28" t="s">
        <v>34</v>
      </c>
      <c r="F123" s="4"/>
      <c r="G123" s="41">
        <f aca="true" t="shared" si="10" ref="G123:H125">G124</f>
        <v>0</v>
      </c>
      <c r="H123" s="41">
        <f t="shared" si="10"/>
        <v>0</v>
      </c>
    </row>
    <row r="124" spans="1:8" ht="61.5" customHeight="1">
      <c r="A124" s="30" t="s">
        <v>149</v>
      </c>
      <c r="B124" s="86">
        <v>951</v>
      </c>
      <c r="C124" s="4" t="s">
        <v>21</v>
      </c>
      <c r="D124" s="4" t="s">
        <v>5</v>
      </c>
      <c r="E124" s="28" t="s">
        <v>150</v>
      </c>
      <c r="F124" s="4"/>
      <c r="G124" s="41">
        <f t="shared" si="10"/>
        <v>0</v>
      </c>
      <c r="H124" s="41">
        <f t="shared" si="10"/>
        <v>0</v>
      </c>
    </row>
    <row r="125" spans="1:8" ht="18" customHeight="1">
      <c r="A125" s="55" t="s">
        <v>141</v>
      </c>
      <c r="B125" s="86">
        <v>951</v>
      </c>
      <c r="C125" s="4" t="s">
        <v>21</v>
      </c>
      <c r="D125" s="4" t="s">
        <v>5</v>
      </c>
      <c r="E125" s="28" t="s">
        <v>150</v>
      </c>
      <c r="F125" s="4" t="s">
        <v>142</v>
      </c>
      <c r="G125" s="41">
        <f t="shared" si="10"/>
        <v>0</v>
      </c>
      <c r="H125" s="41">
        <f t="shared" si="10"/>
        <v>0</v>
      </c>
    </row>
    <row r="126" spans="1:8" ht="21" customHeight="1">
      <c r="A126" s="45" t="s">
        <v>143</v>
      </c>
      <c r="B126" s="86">
        <v>951</v>
      </c>
      <c r="C126" s="4" t="s">
        <v>21</v>
      </c>
      <c r="D126" s="4" t="s">
        <v>5</v>
      </c>
      <c r="E126" s="28" t="s">
        <v>150</v>
      </c>
      <c r="F126" s="4" t="s">
        <v>144</v>
      </c>
      <c r="G126" s="41"/>
      <c r="H126" s="41"/>
    </row>
    <row r="127" spans="1:8" ht="22.5" customHeight="1">
      <c r="A127" s="25" t="s">
        <v>2</v>
      </c>
      <c r="B127" s="86">
        <v>951</v>
      </c>
      <c r="C127" s="11" t="s">
        <v>21</v>
      </c>
      <c r="D127" s="11" t="s">
        <v>6</v>
      </c>
      <c r="E127" s="12"/>
      <c r="F127" s="12"/>
      <c r="G127" s="37">
        <f>G128+G134</f>
        <v>-7365</v>
      </c>
      <c r="H127" s="37">
        <f>H128+H134</f>
        <v>1235</v>
      </c>
    </row>
    <row r="128" spans="1:8" ht="24" customHeight="1">
      <c r="A128" s="31" t="s">
        <v>33</v>
      </c>
      <c r="B128" s="86">
        <v>951</v>
      </c>
      <c r="C128" s="4" t="s">
        <v>21</v>
      </c>
      <c r="D128" s="4" t="s">
        <v>6</v>
      </c>
      <c r="E128" s="28" t="s">
        <v>34</v>
      </c>
      <c r="F128" s="6"/>
      <c r="G128" s="40">
        <f aca="true" t="shared" si="11" ref="G128:H130">G129</f>
        <v>-8000</v>
      </c>
      <c r="H128" s="40">
        <f t="shared" si="11"/>
        <v>0</v>
      </c>
    </row>
    <row r="129" spans="1:8" ht="65.25" customHeight="1">
      <c r="A129" s="56" t="s">
        <v>151</v>
      </c>
      <c r="B129" s="86">
        <v>951</v>
      </c>
      <c r="C129" s="4" t="s">
        <v>21</v>
      </c>
      <c r="D129" s="4" t="s">
        <v>6</v>
      </c>
      <c r="E129" s="28" t="s">
        <v>152</v>
      </c>
      <c r="F129" s="6"/>
      <c r="G129" s="40">
        <f t="shared" si="11"/>
        <v>-8000</v>
      </c>
      <c r="H129" s="40">
        <f t="shared" si="11"/>
        <v>0</v>
      </c>
    </row>
    <row r="130" spans="1:8" ht="46.5" customHeight="1">
      <c r="A130" s="24" t="s">
        <v>67</v>
      </c>
      <c r="B130" s="86">
        <v>951</v>
      </c>
      <c r="C130" s="4" t="s">
        <v>21</v>
      </c>
      <c r="D130" s="4" t="s">
        <v>6</v>
      </c>
      <c r="E130" s="28" t="s">
        <v>152</v>
      </c>
      <c r="F130" s="18" t="s">
        <v>68</v>
      </c>
      <c r="G130" s="40">
        <f t="shared" si="11"/>
        <v>-8000</v>
      </c>
      <c r="H130" s="40">
        <f t="shared" si="11"/>
        <v>0</v>
      </c>
    </row>
    <row r="131" spans="1:8" ht="39" customHeight="1">
      <c r="A131" s="24" t="s">
        <v>69</v>
      </c>
      <c r="B131" s="86">
        <v>951</v>
      </c>
      <c r="C131" s="4" t="s">
        <v>21</v>
      </c>
      <c r="D131" s="4" t="s">
        <v>6</v>
      </c>
      <c r="E131" s="28" t="s">
        <v>152</v>
      </c>
      <c r="F131" s="18" t="s">
        <v>70</v>
      </c>
      <c r="G131" s="40">
        <f>G132+G133</f>
        <v>-8000</v>
      </c>
      <c r="H131" s="40">
        <f>H132+H133</f>
        <v>0</v>
      </c>
    </row>
    <row r="132" spans="1:8" ht="57" customHeight="1">
      <c r="A132" s="54" t="s">
        <v>118</v>
      </c>
      <c r="B132" s="86">
        <v>951</v>
      </c>
      <c r="C132" s="4" t="s">
        <v>21</v>
      </c>
      <c r="D132" s="4" t="s">
        <v>6</v>
      </c>
      <c r="E132" s="28" t="s">
        <v>152</v>
      </c>
      <c r="F132" s="18" t="s">
        <v>117</v>
      </c>
      <c r="G132" s="40">
        <v>-8000</v>
      </c>
      <c r="H132" s="40"/>
    </row>
    <row r="133" spans="1:8" ht="33" customHeight="1">
      <c r="A133" s="24" t="s">
        <v>71</v>
      </c>
      <c r="B133" s="86">
        <v>951</v>
      </c>
      <c r="C133" s="4" t="s">
        <v>21</v>
      </c>
      <c r="D133" s="4" t="s">
        <v>6</v>
      </c>
      <c r="E133" s="28" t="s">
        <v>152</v>
      </c>
      <c r="F133" s="18" t="s">
        <v>72</v>
      </c>
      <c r="G133" s="40"/>
      <c r="H133" s="40"/>
    </row>
    <row r="134" spans="1:8" ht="28.5" customHeight="1">
      <c r="A134" s="58" t="s">
        <v>38</v>
      </c>
      <c r="B134" s="86">
        <v>951</v>
      </c>
      <c r="C134" s="4" t="s">
        <v>21</v>
      </c>
      <c r="D134" s="4" t="s">
        <v>6</v>
      </c>
      <c r="E134" s="5" t="s">
        <v>39</v>
      </c>
      <c r="F134" s="6"/>
      <c r="G134" s="40">
        <f aca="true" t="shared" si="12" ref="G134:H136">G135</f>
        <v>635</v>
      </c>
      <c r="H134" s="40">
        <f t="shared" si="12"/>
        <v>1235</v>
      </c>
    </row>
    <row r="135" spans="1:8" ht="97.5" customHeight="1">
      <c r="A135" s="10" t="s">
        <v>102</v>
      </c>
      <c r="B135" s="86">
        <v>951</v>
      </c>
      <c r="C135" s="4" t="s">
        <v>21</v>
      </c>
      <c r="D135" s="4" t="s">
        <v>6</v>
      </c>
      <c r="E135" s="5" t="s">
        <v>45</v>
      </c>
      <c r="F135" s="6"/>
      <c r="G135" s="40">
        <f t="shared" si="12"/>
        <v>635</v>
      </c>
      <c r="H135" s="40">
        <f t="shared" si="12"/>
        <v>1235</v>
      </c>
    </row>
    <row r="136" spans="1:8" ht="38.25" customHeight="1">
      <c r="A136" s="24" t="s">
        <v>67</v>
      </c>
      <c r="B136" s="86">
        <v>951</v>
      </c>
      <c r="C136" s="4" t="s">
        <v>21</v>
      </c>
      <c r="D136" s="4" t="s">
        <v>6</v>
      </c>
      <c r="E136" s="5" t="s">
        <v>45</v>
      </c>
      <c r="F136" s="18" t="s">
        <v>68</v>
      </c>
      <c r="G136" s="40">
        <f t="shared" si="12"/>
        <v>635</v>
      </c>
      <c r="H136" s="40">
        <f t="shared" si="12"/>
        <v>1235</v>
      </c>
    </row>
    <row r="137" spans="1:8" ht="38.25" customHeight="1">
      <c r="A137" s="24" t="s">
        <v>69</v>
      </c>
      <c r="B137" s="86">
        <v>951</v>
      </c>
      <c r="C137" s="4" t="s">
        <v>21</v>
      </c>
      <c r="D137" s="4" t="s">
        <v>6</v>
      </c>
      <c r="E137" s="5" t="s">
        <v>45</v>
      </c>
      <c r="F137" s="18" t="s">
        <v>70</v>
      </c>
      <c r="G137" s="40">
        <f>G138+G139</f>
        <v>635</v>
      </c>
      <c r="H137" s="40">
        <f>H138+H139</f>
        <v>1235</v>
      </c>
    </row>
    <row r="138" spans="1:8" ht="54.75" customHeight="1">
      <c r="A138" s="54" t="s">
        <v>118</v>
      </c>
      <c r="B138" s="86">
        <v>951</v>
      </c>
      <c r="C138" s="4" t="s">
        <v>21</v>
      </c>
      <c r="D138" s="4" t="s">
        <v>6</v>
      </c>
      <c r="E138" s="5" t="s">
        <v>45</v>
      </c>
      <c r="F138" s="18" t="s">
        <v>117</v>
      </c>
      <c r="G138" s="40">
        <v>300</v>
      </c>
      <c r="H138" s="40">
        <v>700</v>
      </c>
    </row>
    <row r="139" spans="1:8" ht="47.25" customHeight="1">
      <c r="A139" s="24" t="s">
        <v>71</v>
      </c>
      <c r="B139" s="86">
        <v>951</v>
      </c>
      <c r="C139" s="4" t="s">
        <v>21</v>
      </c>
      <c r="D139" s="4" t="s">
        <v>6</v>
      </c>
      <c r="E139" s="5" t="s">
        <v>45</v>
      </c>
      <c r="F139" s="18" t="s">
        <v>72</v>
      </c>
      <c r="G139" s="40">
        <v>335</v>
      </c>
      <c r="H139" s="40">
        <v>535</v>
      </c>
    </row>
    <row r="140" spans="1:8" ht="22.5" customHeight="1">
      <c r="A140" s="25" t="s">
        <v>101</v>
      </c>
      <c r="B140" s="86">
        <v>951</v>
      </c>
      <c r="C140" s="11" t="s">
        <v>21</v>
      </c>
      <c r="D140" s="11" t="s">
        <v>20</v>
      </c>
      <c r="E140" s="13"/>
      <c r="F140" s="11"/>
      <c r="G140" s="39">
        <f>G141</f>
        <v>-2271.8</v>
      </c>
      <c r="H140" s="39">
        <f>H141</f>
        <v>10706.5</v>
      </c>
    </row>
    <row r="141" spans="1:8" ht="22.5" customHeight="1">
      <c r="A141" s="58" t="s">
        <v>38</v>
      </c>
      <c r="B141" s="86">
        <v>951</v>
      </c>
      <c r="C141" s="7" t="s">
        <v>21</v>
      </c>
      <c r="D141" s="7" t="s">
        <v>20</v>
      </c>
      <c r="E141" s="5" t="s">
        <v>39</v>
      </c>
      <c r="F141" s="6"/>
      <c r="G141" s="40">
        <f>G142</f>
        <v>-2271.8</v>
      </c>
      <c r="H141" s="40">
        <f>H142</f>
        <v>10706.5</v>
      </c>
    </row>
    <row r="142" spans="1:8" ht="55.5" customHeight="1">
      <c r="A142" s="30" t="s">
        <v>103</v>
      </c>
      <c r="B142" s="86">
        <v>951</v>
      </c>
      <c r="C142" s="66" t="s">
        <v>21</v>
      </c>
      <c r="D142" s="7" t="s">
        <v>20</v>
      </c>
      <c r="E142" s="5" t="s">
        <v>46</v>
      </c>
      <c r="F142" s="6"/>
      <c r="G142" s="40">
        <f>G144+G147+G151+G155</f>
        <v>-2271.8</v>
      </c>
      <c r="H142" s="40">
        <f>H144+H147+H151+H155</f>
        <v>10706.5</v>
      </c>
    </row>
    <row r="143" spans="1:8" ht="23.25" customHeight="1">
      <c r="A143" s="30" t="s">
        <v>104</v>
      </c>
      <c r="B143" s="86">
        <v>951</v>
      </c>
      <c r="C143" s="7" t="s">
        <v>21</v>
      </c>
      <c r="D143" s="7" t="s">
        <v>20</v>
      </c>
      <c r="E143" s="5" t="s">
        <v>52</v>
      </c>
      <c r="F143" s="6"/>
      <c r="G143" s="40">
        <f aca="true" t="shared" si="13" ref="G143:H145">G144</f>
        <v>-2696.3</v>
      </c>
      <c r="H143" s="40">
        <f t="shared" si="13"/>
        <v>6804.9</v>
      </c>
    </row>
    <row r="144" spans="1:8" ht="34.5" customHeight="1">
      <c r="A144" s="24" t="s">
        <v>67</v>
      </c>
      <c r="B144" s="86">
        <v>951</v>
      </c>
      <c r="C144" s="7" t="s">
        <v>21</v>
      </c>
      <c r="D144" s="7" t="s">
        <v>20</v>
      </c>
      <c r="E144" s="5" t="s">
        <v>52</v>
      </c>
      <c r="F144" s="18" t="s">
        <v>68</v>
      </c>
      <c r="G144" s="40">
        <f t="shared" si="13"/>
        <v>-2696.3</v>
      </c>
      <c r="H144" s="40">
        <f t="shared" si="13"/>
        <v>6804.9</v>
      </c>
    </row>
    <row r="145" spans="1:8" ht="42.75" customHeight="1">
      <c r="A145" s="24" t="s">
        <v>69</v>
      </c>
      <c r="B145" s="86">
        <v>951</v>
      </c>
      <c r="C145" s="7" t="s">
        <v>21</v>
      </c>
      <c r="D145" s="7" t="s">
        <v>20</v>
      </c>
      <c r="E145" s="5" t="s">
        <v>52</v>
      </c>
      <c r="F145" s="18" t="s">
        <v>70</v>
      </c>
      <c r="G145" s="40">
        <f t="shared" si="13"/>
        <v>-2696.3</v>
      </c>
      <c r="H145" s="40">
        <f t="shared" si="13"/>
        <v>6804.9</v>
      </c>
    </row>
    <row r="146" spans="1:8" ht="39.75" customHeight="1">
      <c r="A146" s="24" t="s">
        <v>71</v>
      </c>
      <c r="B146" s="86">
        <v>951</v>
      </c>
      <c r="C146" s="7" t="s">
        <v>21</v>
      </c>
      <c r="D146" s="7" t="s">
        <v>20</v>
      </c>
      <c r="E146" s="5" t="s">
        <v>52</v>
      </c>
      <c r="F146" s="18" t="s">
        <v>72</v>
      </c>
      <c r="G146" s="40">
        <v>-2696.3</v>
      </c>
      <c r="H146" s="40">
        <v>6804.9</v>
      </c>
    </row>
    <row r="147" spans="1:8" ht="30" customHeight="1">
      <c r="A147" s="67" t="s">
        <v>105</v>
      </c>
      <c r="B147" s="86">
        <v>951</v>
      </c>
      <c r="C147" s="7" t="s">
        <v>21</v>
      </c>
      <c r="D147" s="7" t="s">
        <v>20</v>
      </c>
      <c r="E147" s="5" t="s">
        <v>53</v>
      </c>
      <c r="F147" s="6"/>
      <c r="G147" s="40">
        <f aca="true" t="shared" si="14" ref="G147:H149">G148</f>
        <v>600</v>
      </c>
      <c r="H147" s="40">
        <f t="shared" si="14"/>
        <v>1300</v>
      </c>
    </row>
    <row r="148" spans="1:8" ht="36.75" customHeight="1">
      <c r="A148" s="24" t="s">
        <v>67</v>
      </c>
      <c r="B148" s="86">
        <v>951</v>
      </c>
      <c r="C148" s="7" t="s">
        <v>21</v>
      </c>
      <c r="D148" s="7" t="s">
        <v>20</v>
      </c>
      <c r="E148" s="5" t="s">
        <v>53</v>
      </c>
      <c r="F148" s="18" t="s">
        <v>68</v>
      </c>
      <c r="G148" s="40">
        <f t="shared" si="14"/>
        <v>600</v>
      </c>
      <c r="H148" s="40">
        <f t="shared" si="14"/>
        <v>1300</v>
      </c>
    </row>
    <row r="149" spans="1:8" ht="37.5" customHeight="1">
      <c r="A149" s="24" t="s">
        <v>69</v>
      </c>
      <c r="B149" s="86">
        <v>951</v>
      </c>
      <c r="C149" s="7" t="s">
        <v>21</v>
      </c>
      <c r="D149" s="7" t="s">
        <v>20</v>
      </c>
      <c r="E149" s="5" t="s">
        <v>53</v>
      </c>
      <c r="F149" s="18" t="s">
        <v>70</v>
      </c>
      <c r="G149" s="40">
        <f t="shared" si="14"/>
        <v>600</v>
      </c>
      <c r="H149" s="40">
        <f t="shared" si="14"/>
        <v>1300</v>
      </c>
    </row>
    <row r="150" spans="1:8" ht="51.75" customHeight="1">
      <c r="A150" s="24" t="s">
        <v>71</v>
      </c>
      <c r="B150" s="86">
        <v>951</v>
      </c>
      <c r="C150" s="7" t="s">
        <v>21</v>
      </c>
      <c r="D150" s="7" t="s">
        <v>20</v>
      </c>
      <c r="E150" s="5" t="s">
        <v>53</v>
      </c>
      <c r="F150" s="18" t="s">
        <v>72</v>
      </c>
      <c r="G150" s="40">
        <v>600</v>
      </c>
      <c r="H150" s="40">
        <v>1300</v>
      </c>
    </row>
    <row r="151" spans="1:8" ht="39.75" customHeight="1">
      <c r="A151" s="56" t="s">
        <v>106</v>
      </c>
      <c r="B151" s="86">
        <v>951</v>
      </c>
      <c r="C151" s="7" t="s">
        <v>21</v>
      </c>
      <c r="D151" s="7" t="s">
        <v>20</v>
      </c>
      <c r="E151" s="5" t="s">
        <v>54</v>
      </c>
      <c r="F151" s="5"/>
      <c r="G151" s="40">
        <f aca="true" t="shared" si="15" ref="G151:H153">G152</f>
        <v>-850</v>
      </c>
      <c r="H151" s="40">
        <f t="shared" si="15"/>
        <v>450</v>
      </c>
    </row>
    <row r="152" spans="1:8" ht="33" customHeight="1">
      <c r="A152" s="24" t="s">
        <v>67</v>
      </c>
      <c r="B152" s="86">
        <v>951</v>
      </c>
      <c r="C152" s="7" t="s">
        <v>21</v>
      </c>
      <c r="D152" s="7" t="s">
        <v>20</v>
      </c>
      <c r="E152" s="5" t="s">
        <v>54</v>
      </c>
      <c r="F152" s="18" t="s">
        <v>68</v>
      </c>
      <c r="G152" s="40">
        <f t="shared" si="15"/>
        <v>-850</v>
      </c>
      <c r="H152" s="40">
        <f t="shared" si="15"/>
        <v>450</v>
      </c>
    </row>
    <row r="153" spans="1:8" ht="38.25" customHeight="1">
      <c r="A153" s="24" t="s">
        <v>69</v>
      </c>
      <c r="B153" s="86">
        <v>951</v>
      </c>
      <c r="C153" s="7" t="s">
        <v>21</v>
      </c>
      <c r="D153" s="7" t="s">
        <v>20</v>
      </c>
      <c r="E153" s="5" t="s">
        <v>54</v>
      </c>
      <c r="F153" s="18" t="s">
        <v>70</v>
      </c>
      <c r="G153" s="40">
        <f t="shared" si="15"/>
        <v>-850</v>
      </c>
      <c r="H153" s="40">
        <f t="shared" si="15"/>
        <v>450</v>
      </c>
    </row>
    <row r="154" spans="1:8" ht="33" customHeight="1">
      <c r="A154" s="24" t="s">
        <v>71</v>
      </c>
      <c r="B154" s="86">
        <v>951</v>
      </c>
      <c r="C154" s="7" t="s">
        <v>21</v>
      </c>
      <c r="D154" s="7" t="s">
        <v>20</v>
      </c>
      <c r="E154" s="5" t="s">
        <v>54</v>
      </c>
      <c r="F154" s="18" t="s">
        <v>72</v>
      </c>
      <c r="G154" s="40">
        <v>-850</v>
      </c>
      <c r="H154" s="40">
        <v>450</v>
      </c>
    </row>
    <row r="155" spans="1:8" ht="44.25" customHeight="1">
      <c r="A155" s="56" t="s">
        <v>107</v>
      </c>
      <c r="B155" s="86">
        <v>951</v>
      </c>
      <c r="C155" s="7" t="s">
        <v>21</v>
      </c>
      <c r="D155" s="7" t="s">
        <v>20</v>
      </c>
      <c r="E155" s="5" t="s">
        <v>56</v>
      </c>
      <c r="F155" s="18"/>
      <c r="G155" s="40">
        <f aca="true" t="shared" si="16" ref="G155:H157">G156</f>
        <v>674.5</v>
      </c>
      <c r="H155" s="40">
        <f t="shared" si="16"/>
        <v>2151.6</v>
      </c>
    </row>
    <row r="156" spans="1:8" ht="39" customHeight="1">
      <c r="A156" s="24" t="s">
        <v>67</v>
      </c>
      <c r="B156" s="86">
        <v>951</v>
      </c>
      <c r="C156" s="7" t="s">
        <v>21</v>
      </c>
      <c r="D156" s="7" t="s">
        <v>20</v>
      </c>
      <c r="E156" s="5" t="s">
        <v>56</v>
      </c>
      <c r="F156" s="18" t="s">
        <v>68</v>
      </c>
      <c r="G156" s="40">
        <f t="shared" si="16"/>
        <v>674.5</v>
      </c>
      <c r="H156" s="40">
        <f t="shared" si="16"/>
        <v>2151.6</v>
      </c>
    </row>
    <row r="157" spans="1:8" ht="35.25" customHeight="1">
      <c r="A157" s="24" t="s">
        <v>69</v>
      </c>
      <c r="B157" s="86">
        <v>951</v>
      </c>
      <c r="C157" s="7" t="s">
        <v>21</v>
      </c>
      <c r="D157" s="7" t="s">
        <v>20</v>
      </c>
      <c r="E157" s="5" t="s">
        <v>56</v>
      </c>
      <c r="F157" s="18" t="s">
        <v>70</v>
      </c>
      <c r="G157" s="40">
        <f t="shared" si="16"/>
        <v>674.5</v>
      </c>
      <c r="H157" s="40">
        <f t="shared" si="16"/>
        <v>2151.6</v>
      </c>
    </row>
    <row r="158" spans="1:8" ht="33.75" customHeight="1">
      <c r="A158" s="24" t="s">
        <v>71</v>
      </c>
      <c r="B158" s="86">
        <v>951</v>
      </c>
      <c r="C158" s="7" t="s">
        <v>21</v>
      </c>
      <c r="D158" s="7" t="s">
        <v>20</v>
      </c>
      <c r="E158" s="5" t="s">
        <v>56</v>
      </c>
      <c r="F158" s="18" t="s">
        <v>72</v>
      </c>
      <c r="G158" s="40">
        <v>674.5</v>
      </c>
      <c r="H158" s="40">
        <v>2151.6</v>
      </c>
    </row>
    <row r="159" spans="1:8" ht="21.75" customHeight="1">
      <c r="A159" s="68" t="s">
        <v>41</v>
      </c>
      <c r="B159" s="86">
        <v>951</v>
      </c>
      <c r="C159" s="61" t="s">
        <v>23</v>
      </c>
      <c r="D159" s="69"/>
      <c r="E159" s="15"/>
      <c r="F159" s="15"/>
      <c r="G159" s="42">
        <f aca="true" t="shared" si="17" ref="G159:H161">G160</f>
        <v>1507.8</v>
      </c>
      <c r="H159" s="42">
        <f t="shared" si="17"/>
        <v>8470</v>
      </c>
    </row>
    <row r="160" spans="1:8" ht="20.25" customHeight="1">
      <c r="A160" s="33" t="s">
        <v>109</v>
      </c>
      <c r="B160" s="86">
        <v>951</v>
      </c>
      <c r="C160" s="61" t="s">
        <v>23</v>
      </c>
      <c r="D160" s="70" t="s">
        <v>5</v>
      </c>
      <c r="E160" s="5"/>
      <c r="F160" s="15"/>
      <c r="G160" s="40">
        <f t="shared" si="17"/>
        <v>1507.8</v>
      </c>
      <c r="H160" s="40">
        <f t="shared" si="17"/>
        <v>8470</v>
      </c>
    </row>
    <row r="161" spans="1:8" ht="26.25" customHeight="1">
      <c r="A161" s="58" t="s">
        <v>38</v>
      </c>
      <c r="B161" s="86">
        <v>951</v>
      </c>
      <c r="C161" s="4" t="s">
        <v>23</v>
      </c>
      <c r="D161" s="4" t="s">
        <v>5</v>
      </c>
      <c r="E161" s="5" t="s">
        <v>39</v>
      </c>
      <c r="F161" s="15"/>
      <c r="G161" s="40">
        <f t="shared" si="17"/>
        <v>1507.8</v>
      </c>
      <c r="H161" s="40">
        <f t="shared" si="17"/>
        <v>8470</v>
      </c>
    </row>
    <row r="162" spans="1:8" ht="58.5" customHeight="1">
      <c r="A162" s="30" t="s">
        <v>108</v>
      </c>
      <c r="B162" s="86">
        <v>951</v>
      </c>
      <c r="C162" s="59" t="s">
        <v>23</v>
      </c>
      <c r="D162" s="71" t="s">
        <v>5</v>
      </c>
      <c r="E162" s="64" t="s">
        <v>48</v>
      </c>
      <c r="F162" s="15"/>
      <c r="G162" s="41">
        <f>G163+G175</f>
        <v>1507.8</v>
      </c>
      <c r="H162" s="41">
        <f>H163+H175</f>
        <v>8470</v>
      </c>
    </row>
    <row r="163" spans="1:8" ht="35.25" customHeight="1">
      <c r="A163" s="30" t="s">
        <v>110</v>
      </c>
      <c r="B163" s="86">
        <v>951</v>
      </c>
      <c r="C163" s="59" t="s">
        <v>23</v>
      </c>
      <c r="D163" s="15" t="s">
        <v>5</v>
      </c>
      <c r="E163" s="28" t="s">
        <v>51</v>
      </c>
      <c r="F163" s="15"/>
      <c r="G163" s="41">
        <f>G164+G168+G172</f>
        <v>1189</v>
      </c>
      <c r="H163" s="41">
        <f>H164+H168+H172</f>
        <v>7000</v>
      </c>
    </row>
    <row r="164" spans="1:8" ht="36" customHeight="1">
      <c r="A164" s="24" t="s">
        <v>59</v>
      </c>
      <c r="B164" s="86">
        <v>951</v>
      </c>
      <c r="C164" s="18" t="s">
        <v>23</v>
      </c>
      <c r="D164" s="18" t="s">
        <v>5</v>
      </c>
      <c r="E164" s="18" t="s">
        <v>51</v>
      </c>
      <c r="F164" s="18" t="s">
        <v>60</v>
      </c>
      <c r="G164" s="36">
        <f>G165</f>
        <v>826.7</v>
      </c>
      <c r="H164" s="36">
        <f>H165</f>
        <v>3857.7</v>
      </c>
    </row>
    <row r="165" spans="1:8" ht="36" customHeight="1">
      <c r="A165" s="24" t="s">
        <v>111</v>
      </c>
      <c r="B165" s="86">
        <v>951</v>
      </c>
      <c r="C165" s="18" t="s">
        <v>23</v>
      </c>
      <c r="D165" s="18" t="s">
        <v>5</v>
      </c>
      <c r="E165" s="18" t="s">
        <v>51</v>
      </c>
      <c r="F165" s="18" t="s">
        <v>112</v>
      </c>
      <c r="G165" s="36">
        <f>G166+G167</f>
        <v>826.7</v>
      </c>
      <c r="H165" s="36">
        <f>H166+H167</f>
        <v>3857.7</v>
      </c>
    </row>
    <row r="166" spans="1:8" ht="24.75" customHeight="1">
      <c r="A166" s="24" t="s">
        <v>63</v>
      </c>
      <c r="B166" s="86">
        <v>951</v>
      </c>
      <c r="C166" s="18" t="s">
        <v>23</v>
      </c>
      <c r="D166" s="18" t="s">
        <v>5</v>
      </c>
      <c r="E166" s="18" t="s">
        <v>51</v>
      </c>
      <c r="F166" s="18" t="s">
        <v>113</v>
      </c>
      <c r="G166" s="36">
        <v>821.7</v>
      </c>
      <c r="H166" s="36">
        <v>3851.7</v>
      </c>
    </row>
    <row r="167" spans="1:8" ht="38.25" customHeight="1">
      <c r="A167" s="24" t="s">
        <v>65</v>
      </c>
      <c r="B167" s="86">
        <v>951</v>
      </c>
      <c r="C167" s="18" t="s">
        <v>23</v>
      </c>
      <c r="D167" s="18" t="s">
        <v>5</v>
      </c>
      <c r="E167" s="18" t="s">
        <v>51</v>
      </c>
      <c r="F167" s="18" t="s">
        <v>114</v>
      </c>
      <c r="G167" s="36">
        <v>5</v>
      </c>
      <c r="H167" s="36">
        <v>6</v>
      </c>
    </row>
    <row r="168" spans="1:8" ht="33.75" customHeight="1">
      <c r="A168" s="24" t="s">
        <v>67</v>
      </c>
      <c r="B168" s="86">
        <v>951</v>
      </c>
      <c r="C168" s="18" t="s">
        <v>23</v>
      </c>
      <c r="D168" s="18" t="s">
        <v>5</v>
      </c>
      <c r="E168" s="18" t="s">
        <v>51</v>
      </c>
      <c r="F168" s="21">
        <v>200</v>
      </c>
      <c r="G168" s="36">
        <f>G169</f>
        <v>342.3</v>
      </c>
      <c r="H168" s="36">
        <f>H169</f>
        <v>3092.3</v>
      </c>
    </row>
    <row r="169" spans="1:8" ht="40.5" customHeight="1">
      <c r="A169" s="24" t="s">
        <v>69</v>
      </c>
      <c r="B169" s="86">
        <v>951</v>
      </c>
      <c r="C169" s="18" t="s">
        <v>23</v>
      </c>
      <c r="D169" s="18" t="s">
        <v>5</v>
      </c>
      <c r="E169" s="18" t="s">
        <v>51</v>
      </c>
      <c r="F169" s="21">
        <v>240</v>
      </c>
      <c r="G169" s="36">
        <f>G170+G171</f>
        <v>342.3</v>
      </c>
      <c r="H169" s="36">
        <f>H170+H171</f>
        <v>3092.3</v>
      </c>
    </row>
    <row r="170" spans="1:8" ht="51" customHeight="1">
      <c r="A170" s="24" t="s">
        <v>73</v>
      </c>
      <c r="B170" s="86">
        <v>951</v>
      </c>
      <c r="C170" s="18" t="s">
        <v>23</v>
      </c>
      <c r="D170" s="18" t="s">
        <v>5</v>
      </c>
      <c r="E170" s="18" t="s">
        <v>51</v>
      </c>
      <c r="F170" s="21">
        <v>242</v>
      </c>
      <c r="G170" s="36">
        <v>-125</v>
      </c>
      <c r="H170" s="36">
        <v>60</v>
      </c>
    </row>
    <row r="171" spans="1:8" ht="45.75" customHeight="1">
      <c r="A171" s="24" t="s">
        <v>71</v>
      </c>
      <c r="B171" s="86">
        <v>951</v>
      </c>
      <c r="C171" s="18" t="s">
        <v>23</v>
      </c>
      <c r="D171" s="18" t="s">
        <v>5</v>
      </c>
      <c r="E171" s="18" t="s">
        <v>51</v>
      </c>
      <c r="F171" s="21">
        <v>244</v>
      </c>
      <c r="G171" s="36">
        <v>467.3</v>
      </c>
      <c r="H171" s="36">
        <v>3032.3</v>
      </c>
    </row>
    <row r="172" spans="1:8" ht="33" customHeight="1">
      <c r="A172" s="26" t="s">
        <v>75</v>
      </c>
      <c r="B172" s="86">
        <v>951</v>
      </c>
      <c r="C172" s="18" t="s">
        <v>23</v>
      </c>
      <c r="D172" s="18" t="s">
        <v>5</v>
      </c>
      <c r="E172" s="18" t="s">
        <v>51</v>
      </c>
      <c r="F172" s="18" t="s">
        <v>76</v>
      </c>
      <c r="G172" s="36">
        <f>G174+G173</f>
        <v>20</v>
      </c>
      <c r="H172" s="36">
        <f>H174+H173</f>
        <v>50</v>
      </c>
    </row>
    <row r="173" spans="1:8" ht="33" customHeight="1">
      <c r="A173" s="24" t="s">
        <v>77</v>
      </c>
      <c r="B173" s="86">
        <v>951</v>
      </c>
      <c r="C173" s="18" t="s">
        <v>23</v>
      </c>
      <c r="D173" s="18" t="s">
        <v>5</v>
      </c>
      <c r="E173" s="18" t="s">
        <v>51</v>
      </c>
      <c r="F173" s="18" t="s">
        <v>78</v>
      </c>
      <c r="G173" s="36">
        <v>20</v>
      </c>
      <c r="H173" s="36">
        <v>20</v>
      </c>
    </row>
    <row r="174" spans="1:8" ht="27.75" customHeight="1">
      <c r="A174" s="29" t="s">
        <v>79</v>
      </c>
      <c r="B174" s="86">
        <v>951</v>
      </c>
      <c r="C174" s="18" t="s">
        <v>23</v>
      </c>
      <c r="D174" s="18" t="s">
        <v>5</v>
      </c>
      <c r="E174" s="18" t="s">
        <v>51</v>
      </c>
      <c r="F174" s="18" t="s">
        <v>80</v>
      </c>
      <c r="G174" s="36"/>
      <c r="H174" s="36">
        <v>30</v>
      </c>
    </row>
    <row r="175" spans="1:8" ht="30.75" customHeight="1">
      <c r="A175" s="31" t="s">
        <v>115</v>
      </c>
      <c r="B175" s="86">
        <v>951</v>
      </c>
      <c r="C175" s="18" t="s">
        <v>23</v>
      </c>
      <c r="D175" s="18" t="s">
        <v>5</v>
      </c>
      <c r="E175" s="18" t="s">
        <v>55</v>
      </c>
      <c r="F175" s="15"/>
      <c r="G175" s="36">
        <f>G176+G180+G184</f>
        <v>318.8</v>
      </c>
      <c r="H175" s="36">
        <f>H176+H180+H184</f>
        <v>1470</v>
      </c>
    </row>
    <row r="176" spans="1:8" ht="81.75" customHeight="1">
      <c r="A176" s="24" t="s">
        <v>59</v>
      </c>
      <c r="B176" s="86">
        <v>951</v>
      </c>
      <c r="C176" s="18" t="s">
        <v>23</v>
      </c>
      <c r="D176" s="18" t="s">
        <v>5</v>
      </c>
      <c r="E176" s="18" t="s">
        <v>55</v>
      </c>
      <c r="F176" s="18" t="s">
        <v>60</v>
      </c>
      <c r="G176" s="36">
        <f>G177</f>
        <v>204</v>
      </c>
      <c r="H176" s="36">
        <f>H177</f>
        <v>905</v>
      </c>
    </row>
    <row r="177" spans="1:8" ht="42" customHeight="1">
      <c r="A177" s="24" t="s">
        <v>111</v>
      </c>
      <c r="B177" s="86">
        <v>951</v>
      </c>
      <c r="C177" s="18" t="s">
        <v>23</v>
      </c>
      <c r="D177" s="18" t="s">
        <v>5</v>
      </c>
      <c r="E177" s="18" t="s">
        <v>55</v>
      </c>
      <c r="F177" s="18" t="s">
        <v>112</v>
      </c>
      <c r="G177" s="36">
        <f>G178+G179</f>
        <v>204</v>
      </c>
      <c r="H177" s="36">
        <f>H178+H179</f>
        <v>905</v>
      </c>
    </row>
    <row r="178" spans="1:8" ht="27.75" customHeight="1">
      <c r="A178" s="24" t="s">
        <v>63</v>
      </c>
      <c r="B178" s="86">
        <v>951</v>
      </c>
      <c r="C178" s="18" t="s">
        <v>23</v>
      </c>
      <c r="D178" s="18" t="s">
        <v>5</v>
      </c>
      <c r="E178" s="18" t="s">
        <v>55</v>
      </c>
      <c r="F178" s="18" t="s">
        <v>113</v>
      </c>
      <c r="G178" s="36">
        <v>204</v>
      </c>
      <c r="H178" s="36">
        <v>904</v>
      </c>
    </row>
    <row r="179" spans="1:8" ht="45.75" customHeight="1">
      <c r="A179" s="24" t="s">
        <v>65</v>
      </c>
      <c r="B179" s="86">
        <v>951</v>
      </c>
      <c r="C179" s="18" t="s">
        <v>23</v>
      </c>
      <c r="D179" s="18" t="s">
        <v>5</v>
      </c>
      <c r="E179" s="18" t="s">
        <v>55</v>
      </c>
      <c r="F179" s="18" t="s">
        <v>114</v>
      </c>
      <c r="G179" s="36"/>
      <c r="H179" s="36">
        <v>1</v>
      </c>
    </row>
    <row r="180" spans="1:8" ht="39" customHeight="1">
      <c r="A180" s="24" t="s">
        <v>67</v>
      </c>
      <c r="B180" s="86">
        <v>951</v>
      </c>
      <c r="C180" s="18" t="s">
        <v>23</v>
      </c>
      <c r="D180" s="18" t="s">
        <v>5</v>
      </c>
      <c r="E180" s="18" t="s">
        <v>55</v>
      </c>
      <c r="F180" s="21">
        <v>200</v>
      </c>
      <c r="G180" s="36">
        <f>G181</f>
        <v>104.8</v>
      </c>
      <c r="H180" s="36">
        <f>H181</f>
        <v>545</v>
      </c>
    </row>
    <row r="181" spans="1:8" ht="35.25" customHeight="1">
      <c r="A181" s="24" t="s">
        <v>69</v>
      </c>
      <c r="B181" s="86">
        <v>951</v>
      </c>
      <c r="C181" s="18" t="s">
        <v>23</v>
      </c>
      <c r="D181" s="18" t="s">
        <v>5</v>
      </c>
      <c r="E181" s="18" t="s">
        <v>55</v>
      </c>
      <c r="F181" s="21">
        <v>240</v>
      </c>
      <c r="G181" s="36">
        <f>G182+G183</f>
        <v>104.8</v>
      </c>
      <c r="H181" s="36">
        <f>H182+H183</f>
        <v>545</v>
      </c>
    </row>
    <row r="182" spans="1:8" ht="54" customHeight="1">
      <c r="A182" s="24" t="s">
        <v>73</v>
      </c>
      <c r="B182" s="86">
        <v>951</v>
      </c>
      <c r="C182" s="18" t="s">
        <v>23</v>
      </c>
      <c r="D182" s="18" t="s">
        <v>5</v>
      </c>
      <c r="E182" s="18" t="s">
        <v>55</v>
      </c>
      <c r="F182" s="21">
        <v>242</v>
      </c>
      <c r="G182" s="36">
        <v>-41.2</v>
      </c>
      <c r="H182" s="36">
        <v>44</v>
      </c>
    </row>
    <row r="183" spans="1:8" ht="45.75" customHeight="1">
      <c r="A183" s="24" t="s">
        <v>71</v>
      </c>
      <c r="B183" s="86">
        <v>951</v>
      </c>
      <c r="C183" s="18" t="s">
        <v>23</v>
      </c>
      <c r="D183" s="18" t="s">
        <v>5</v>
      </c>
      <c r="E183" s="18" t="s">
        <v>55</v>
      </c>
      <c r="F183" s="21">
        <v>244</v>
      </c>
      <c r="G183" s="36">
        <v>146</v>
      </c>
      <c r="H183" s="36">
        <v>501</v>
      </c>
    </row>
    <row r="184" spans="1:8" ht="31.5" customHeight="1">
      <c r="A184" s="26" t="s">
        <v>75</v>
      </c>
      <c r="B184" s="86">
        <v>951</v>
      </c>
      <c r="C184" s="18" t="s">
        <v>23</v>
      </c>
      <c r="D184" s="18" t="s">
        <v>5</v>
      </c>
      <c r="E184" s="18" t="s">
        <v>55</v>
      </c>
      <c r="F184" s="18" t="s">
        <v>76</v>
      </c>
      <c r="G184" s="36">
        <f>G185+G186</f>
        <v>10</v>
      </c>
      <c r="H184" s="36">
        <f>H185+H186</f>
        <v>20</v>
      </c>
    </row>
    <row r="185" spans="1:8" ht="31.5" customHeight="1">
      <c r="A185" s="24" t="s">
        <v>77</v>
      </c>
      <c r="B185" s="86">
        <v>951</v>
      </c>
      <c r="C185" s="18" t="s">
        <v>23</v>
      </c>
      <c r="D185" s="18" t="s">
        <v>5</v>
      </c>
      <c r="E185" s="18" t="s">
        <v>55</v>
      </c>
      <c r="F185" s="18" t="s">
        <v>78</v>
      </c>
      <c r="G185" s="36">
        <v>10</v>
      </c>
      <c r="H185" s="36">
        <v>10</v>
      </c>
    </row>
    <row r="186" spans="1:8" ht="36.75" customHeight="1">
      <c r="A186" s="29" t="s">
        <v>79</v>
      </c>
      <c r="B186" s="86">
        <v>951</v>
      </c>
      <c r="C186" s="18" t="s">
        <v>23</v>
      </c>
      <c r="D186" s="18" t="s">
        <v>5</v>
      </c>
      <c r="E186" s="18" t="s">
        <v>55</v>
      </c>
      <c r="F186" s="18" t="s">
        <v>80</v>
      </c>
      <c r="G186" s="36"/>
      <c r="H186" s="36">
        <v>10</v>
      </c>
    </row>
    <row r="187" spans="1:8" ht="25.5" customHeight="1">
      <c r="A187" s="79" t="s">
        <v>127</v>
      </c>
      <c r="B187" s="86">
        <v>951</v>
      </c>
      <c r="C187" s="19" t="s">
        <v>158</v>
      </c>
      <c r="D187" s="19"/>
      <c r="E187" s="19"/>
      <c r="F187" s="19"/>
      <c r="G187" s="36">
        <f aca="true" t="shared" si="18" ref="G187:H190">G188</f>
        <v>65</v>
      </c>
      <c r="H187" s="36">
        <f t="shared" si="18"/>
        <v>65</v>
      </c>
    </row>
    <row r="188" spans="1:8" ht="21.75" customHeight="1">
      <c r="A188" s="51" t="s">
        <v>126</v>
      </c>
      <c r="B188" s="86">
        <v>951</v>
      </c>
      <c r="C188" s="18" t="s">
        <v>158</v>
      </c>
      <c r="D188" s="18" t="s">
        <v>5</v>
      </c>
      <c r="E188" s="18"/>
      <c r="F188" s="18"/>
      <c r="G188" s="36">
        <f t="shared" si="18"/>
        <v>65</v>
      </c>
      <c r="H188" s="36">
        <f t="shared" si="18"/>
        <v>65</v>
      </c>
    </row>
    <row r="189" spans="1:8" ht="31.5" customHeight="1">
      <c r="A189" s="51" t="s">
        <v>157</v>
      </c>
      <c r="B189" s="86">
        <v>951</v>
      </c>
      <c r="C189" s="18" t="s">
        <v>158</v>
      </c>
      <c r="D189" s="18" t="s">
        <v>5</v>
      </c>
      <c r="E189" s="18" t="s">
        <v>39</v>
      </c>
      <c r="F189" s="18"/>
      <c r="G189" s="36">
        <f t="shared" si="18"/>
        <v>65</v>
      </c>
      <c r="H189" s="36">
        <f t="shared" si="18"/>
        <v>65</v>
      </c>
    </row>
    <row r="190" spans="1:8" ht="69.75" customHeight="1">
      <c r="A190" s="79" t="s">
        <v>125</v>
      </c>
      <c r="B190" s="86">
        <v>951</v>
      </c>
      <c r="C190" s="19" t="s">
        <v>158</v>
      </c>
      <c r="D190" s="19" t="s">
        <v>5</v>
      </c>
      <c r="E190" s="19" t="s">
        <v>128</v>
      </c>
      <c r="F190" s="19"/>
      <c r="G190" s="36">
        <f t="shared" si="18"/>
        <v>65</v>
      </c>
      <c r="H190" s="36">
        <f t="shared" si="18"/>
        <v>65</v>
      </c>
    </row>
    <row r="191" spans="1:8" ht="28.5" customHeight="1">
      <c r="A191" s="51" t="s">
        <v>123</v>
      </c>
      <c r="B191" s="86">
        <v>951</v>
      </c>
      <c r="C191" s="18" t="s">
        <v>158</v>
      </c>
      <c r="D191" s="18" t="s">
        <v>5</v>
      </c>
      <c r="E191" s="20" t="s">
        <v>128</v>
      </c>
      <c r="F191" s="18" t="s">
        <v>124</v>
      </c>
      <c r="G191" s="36">
        <v>65</v>
      </c>
      <c r="H191" s="36">
        <v>65</v>
      </c>
    </row>
    <row r="192" spans="1:8" ht="26.25" customHeight="1">
      <c r="A192" s="52" t="s">
        <v>49</v>
      </c>
      <c r="B192" s="86">
        <v>951</v>
      </c>
      <c r="C192" s="34">
        <v>11</v>
      </c>
      <c r="D192" s="11"/>
      <c r="E192" s="11"/>
      <c r="F192" s="18"/>
      <c r="G192" s="39">
        <f aca="true" t="shared" si="19" ref="G192:H197">G193</f>
        <v>-40</v>
      </c>
      <c r="H192" s="39">
        <f t="shared" si="19"/>
        <v>35</v>
      </c>
    </row>
    <row r="193" spans="1:8" ht="36.75" customHeight="1">
      <c r="A193" s="68" t="s">
        <v>43</v>
      </c>
      <c r="B193" s="86">
        <v>951</v>
      </c>
      <c r="C193" s="34">
        <v>11</v>
      </c>
      <c r="D193" s="11" t="s">
        <v>21</v>
      </c>
      <c r="E193" s="4"/>
      <c r="F193" s="18"/>
      <c r="G193" s="39">
        <f t="shared" si="19"/>
        <v>-40</v>
      </c>
      <c r="H193" s="39">
        <f t="shared" si="19"/>
        <v>35</v>
      </c>
    </row>
    <row r="194" spans="1:8" ht="31.5" customHeight="1">
      <c r="A194" s="58" t="s">
        <v>38</v>
      </c>
      <c r="B194" s="86">
        <v>951</v>
      </c>
      <c r="C194" s="4" t="s">
        <v>42</v>
      </c>
      <c r="D194" s="4" t="s">
        <v>21</v>
      </c>
      <c r="E194" s="5" t="s">
        <v>39</v>
      </c>
      <c r="F194" s="19"/>
      <c r="G194" s="40">
        <f t="shared" si="19"/>
        <v>-40</v>
      </c>
      <c r="H194" s="40">
        <f t="shared" si="19"/>
        <v>35</v>
      </c>
    </row>
    <row r="195" spans="1:8" ht="69.75" customHeight="1">
      <c r="A195" s="24" t="s">
        <v>153</v>
      </c>
      <c r="B195" s="86">
        <v>951</v>
      </c>
      <c r="C195" s="18" t="s">
        <v>42</v>
      </c>
      <c r="D195" s="18" t="s">
        <v>21</v>
      </c>
      <c r="E195" s="18" t="s">
        <v>50</v>
      </c>
      <c r="F195" s="18"/>
      <c r="G195" s="36">
        <f t="shared" si="19"/>
        <v>-40</v>
      </c>
      <c r="H195" s="36">
        <f t="shared" si="19"/>
        <v>35</v>
      </c>
    </row>
    <row r="196" spans="1:8" ht="37.5" customHeight="1">
      <c r="A196" s="24" t="s">
        <v>67</v>
      </c>
      <c r="B196" s="86">
        <v>951</v>
      </c>
      <c r="C196" s="18" t="s">
        <v>42</v>
      </c>
      <c r="D196" s="18" t="s">
        <v>21</v>
      </c>
      <c r="E196" s="20" t="s">
        <v>116</v>
      </c>
      <c r="F196" s="18" t="s">
        <v>68</v>
      </c>
      <c r="G196" s="35">
        <f t="shared" si="19"/>
        <v>-40</v>
      </c>
      <c r="H196" s="35">
        <f t="shared" si="19"/>
        <v>35</v>
      </c>
    </row>
    <row r="197" spans="1:8" ht="33" customHeight="1">
      <c r="A197" s="24" t="s">
        <v>69</v>
      </c>
      <c r="B197" s="86">
        <v>951</v>
      </c>
      <c r="C197" s="18" t="s">
        <v>42</v>
      </c>
      <c r="D197" s="18" t="s">
        <v>21</v>
      </c>
      <c r="E197" s="20" t="s">
        <v>116</v>
      </c>
      <c r="F197" s="18" t="s">
        <v>70</v>
      </c>
      <c r="G197" s="35">
        <f t="shared" si="19"/>
        <v>-40</v>
      </c>
      <c r="H197" s="35">
        <f t="shared" si="19"/>
        <v>35</v>
      </c>
    </row>
    <row r="198" spans="1:8" ht="25.5" customHeight="1">
      <c r="A198" s="24" t="s">
        <v>71</v>
      </c>
      <c r="B198" s="86">
        <v>951</v>
      </c>
      <c r="C198" s="18" t="s">
        <v>42</v>
      </c>
      <c r="D198" s="18" t="s">
        <v>21</v>
      </c>
      <c r="E198" s="18" t="s">
        <v>50</v>
      </c>
      <c r="F198" s="18" t="s">
        <v>72</v>
      </c>
      <c r="G198" s="36">
        <v>-40</v>
      </c>
      <c r="H198" s="36">
        <v>35</v>
      </c>
    </row>
    <row r="199" spans="1:8" ht="17.25" customHeight="1">
      <c r="A199" s="14" t="s">
        <v>8</v>
      </c>
      <c r="B199" s="34"/>
      <c r="C199" s="32"/>
      <c r="D199" s="32"/>
      <c r="E199" s="32"/>
      <c r="F199" s="32"/>
      <c r="G199" s="44">
        <f>G15+G75+G92+G115+G159+G192+G187</f>
        <v>-15428.2</v>
      </c>
      <c r="H199" s="44">
        <f>H15+H74+H92+H115+H159+H187+H192</f>
        <v>35163</v>
      </c>
    </row>
    <row r="200" ht="15.75" customHeight="1"/>
    <row r="201" ht="15.75" customHeight="1"/>
    <row r="202" ht="34.5" customHeight="1"/>
    <row r="203" ht="15.75" customHeight="1"/>
    <row r="204" ht="15.75" customHeight="1"/>
    <row r="205" ht="15.75" customHeight="1"/>
    <row r="206" ht="31.5" customHeight="1"/>
    <row r="207" ht="30.75" customHeight="1"/>
    <row r="208" ht="18.75" customHeight="1"/>
    <row r="209" ht="33.75" customHeight="1"/>
    <row r="210" ht="16.5" customHeight="1"/>
    <row r="211" ht="20.25" customHeight="1"/>
    <row r="212" ht="18" customHeight="1"/>
    <row r="213" ht="18.75" customHeight="1"/>
    <row r="214" ht="46.5" customHeight="1"/>
    <row r="215" ht="16.5" customHeight="1"/>
    <row r="216" ht="16.5" customHeight="1"/>
    <row r="217" ht="16.5" customHeight="1"/>
    <row r="218" ht="17.25" customHeight="1"/>
    <row r="219" ht="16.5" customHeight="1"/>
    <row r="220" ht="19.5" customHeight="1"/>
    <row r="221" ht="16.5" customHeight="1"/>
    <row r="222" ht="17.25" customHeight="1"/>
    <row r="223" ht="17.25" customHeight="1"/>
    <row r="224" ht="17.25" customHeight="1"/>
    <row r="225" ht="17.25" customHeight="1"/>
    <row r="226" ht="33" customHeight="1"/>
    <row r="227" ht="30.75" customHeight="1"/>
    <row r="228" ht="17.25" customHeight="1"/>
    <row r="229" ht="31.5" customHeight="1"/>
    <row r="230" ht="19.5" customHeight="1"/>
    <row r="231" ht="33.75" customHeight="1"/>
    <row r="232" ht="34.5" customHeight="1"/>
    <row r="233" ht="18.75" customHeight="1"/>
    <row r="234" ht="17.25" customHeight="1"/>
    <row r="235" ht="15.75" customHeight="1"/>
    <row r="236" ht="16.5" customHeight="1"/>
    <row r="237" ht="32.25" customHeight="1"/>
    <row r="238" ht="16.5" customHeight="1"/>
    <row r="239" ht="16.5" customHeight="1"/>
    <row r="240" ht="16.5" customHeight="1"/>
    <row r="241" ht="33" customHeight="1"/>
    <row r="242" ht="32.25" customHeight="1"/>
    <row r="243" ht="20.25" customHeight="1"/>
    <row r="244" ht="33.75" customHeight="1"/>
    <row r="245" ht="18" customHeight="1"/>
    <row r="246" ht="21" customHeight="1"/>
    <row r="247" ht="17.25" customHeight="1"/>
    <row r="248" ht="17.25" customHeight="1"/>
    <row r="249" ht="45.75" customHeight="1"/>
    <row r="250" ht="18" customHeight="1"/>
    <row r="251" ht="18.75" customHeight="1"/>
    <row r="252" ht="16.5" customHeight="1"/>
    <row r="253" ht="18" customHeight="1"/>
    <row r="254" ht="17.25" customHeight="1"/>
    <row r="255" ht="19.5" customHeight="1"/>
    <row r="256" ht="18" customHeight="1"/>
    <row r="257" ht="15" customHeight="1"/>
    <row r="258" ht="19.5" customHeight="1"/>
    <row r="259" ht="17.25" customHeight="1"/>
    <row r="260" ht="18.75" customHeight="1"/>
    <row r="261" ht="32.25" customHeight="1"/>
    <row r="262" ht="19.5" customHeight="1"/>
    <row r="263" ht="15.75" customHeight="1"/>
    <row r="264" ht="18" customHeight="1"/>
    <row r="265" ht="17.25" customHeight="1"/>
    <row r="266" ht="32.25" customHeight="1"/>
    <row r="267" ht="18" customHeight="1"/>
    <row r="268" ht="17.25" customHeight="1"/>
    <row r="269" ht="17.25" customHeight="1"/>
    <row r="270" ht="32.25" customHeight="1"/>
    <row r="271" ht="33.75" customHeight="1"/>
    <row r="272" ht="18" customHeight="1"/>
    <row r="273" ht="33.75" customHeight="1"/>
    <row r="274" ht="18" customHeight="1"/>
    <row r="275" ht="18" customHeight="1"/>
    <row r="276" ht="18" customHeight="1"/>
    <row r="277" ht="18.75" customHeight="1"/>
    <row r="278" ht="45" customHeight="1"/>
    <row r="279" ht="16.5" customHeight="1"/>
    <row r="280" ht="19.5" customHeight="1"/>
    <row r="281" ht="18" customHeight="1"/>
    <row r="282" ht="19.5" customHeight="1"/>
    <row r="283" ht="17.25" customHeight="1"/>
    <row r="284" ht="16.5" customHeight="1"/>
    <row r="285" ht="17.25" customHeight="1"/>
    <row r="286" ht="16.5" customHeight="1"/>
    <row r="287" ht="17.25" customHeight="1"/>
    <row r="288" ht="17.25" customHeight="1"/>
    <row r="289" ht="18.75" customHeight="1"/>
    <row r="290" ht="33.75" customHeight="1"/>
    <row r="291" ht="19.5" customHeight="1"/>
    <row r="292" ht="18" customHeight="1"/>
    <row r="293" ht="15" customHeight="1"/>
    <row r="294" ht="18" customHeight="1"/>
    <row r="295" ht="32.25" customHeight="1"/>
    <row r="296" ht="17.25" customHeight="1"/>
    <row r="297" ht="18" customHeight="1"/>
    <row r="298" ht="17.25" customHeight="1"/>
    <row r="299" ht="32.25" customHeight="1"/>
    <row r="300" ht="33.75" customHeight="1"/>
    <row r="301" ht="18.75" customHeight="1"/>
    <row r="302" ht="33.75" customHeight="1"/>
    <row r="303" ht="18" customHeight="1"/>
    <row r="304" ht="19.5" customHeight="1"/>
    <row r="305" ht="17.25" customHeight="1"/>
    <row r="306" ht="18.75" customHeight="1"/>
    <row r="307" ht="46.5" customHeight="1"/>
    <row r="308" ht="17.25" customHeight="1"/>
    <row r="309" ht="18" customHeight="1"/>
    <row r="310" ht="17.25" customHeight="1"/>
    <row r="311" ht="17.25" customHeight="1"/>
    <row r="312" ht="19.5" customHeight="1"/>
    <row r="313" ht="18" customHeight="1"/>
    <row r="314" ht="18.75" customHeight="1"/>
    <row r="315" ht="18.75" customHeight="1"/>
    <row r="316" ht="18" customHeight="1"/>
    <row r="317" ht="17.25" customHeight="1"/>
    <row r="318" ht="15.75" customHeight="1"/>
    <row r="319" ht="33" customHeight="1"/>
    <row r="320" ht="17.25" customHeight="1"/>
    <row r="321" ht="17.25" customHeight="1"/>
    <row r="322" ht="15.75" customHeight="1"/>
    <row r="323" ht="32.25" customHeight="1"/>
    <row r="324" ht="33" customHeight="1"/>
    <row r="325" ht="16.5" customHeight="1"/>
    <row r="326" ht="17.25" customHeight="1"/>
    <row r="327" ht="15.75" customHeight="1"/>
    <row r="328" ht="32.25" customHeight="1"/>
    <row r="329" ht="33.75" customHeight="1"/>
    <row r="330" ht="19.5" customHeight="1"/>
    <row r="331" ht="16.5" customHeight="1"/>
    <row r="332" ht="18" customHeight="1"/>
    <row r="333" ht="17.25" customHeight="1"/>
    <row r="334" ht="20.25" customHeight="1"/>
    <row r="335" ht="16.5" customHeight="1"/>
    <row r="336" ht="16.5" customHeight="1"/>
    <row r="337" ht="18" customHeight="1"/>
    <row r="338" ht="16.5" customHeight="1"/>
    <row r="339" ht="18" customHeight="1"/>
    <row r="340" ht="18" customHeight="1"/>
    <row r="341" ht="20.25" customHeight="1"/>
    <row r="342" ht="32.25" customHeight="1"/>
    <row r="343" ht="32.25" customHeight="1"/>
    <row r="344" ht="18" customHeight="1"/>
    <row r="345" ht="17.25" customHeight="1"/>
    <row r="346" ht="16.5" customHeight="1"/>
    <row r="347" ht="19.5" customHeight="1"/>
    <row r="348" ht="19.5" customHeight="1"/>
    <row r="349" ht="17.25" customHeight="1"/>
    <row r="350" ht="38.25" customHeight="1"/>
    <row r="351" ht="18.75" customHeight="1"/>
    <row r="352" ht="17.25" customHeight="1"/>
    <row r="353" ht="18" customHeight="1"/>
    <row r="354" ht="19.5" customHeight="1"/>
    <row r="355" ht="17.25" customHeight="1"/>
    <row r="356" ht="18" customHeight="1"/>
    <row r="357" ht="30" customHeight="1"/>
    <row r="358" ht="17.25" customHeight="1"/>
    <row r="359" ht="35.25" customHeight="1"/>
    <row r="360" ht="18" customHeight="1"/>
    <row r="361" ht="16.5" customHeight="1"/>
    <row r="362" ht="17.25" customHeight="1"/>
    <row r="363" ht="16.5" customHeight="1"/>
    <row r="364" ht="19.5" customHeight="1"/>
    <row r="365" ht="33" customHeight="1"/>
    <row r="366" ht="18.75" customHeight="1"/>
    <row r="367" ht="63.75" customHeight="1"/>
    <row r="368" ht="18.75" customHeight="1"/>
    <row r="369" ht="30" customHeight="1"/>
    <row r="370" ht="19.5" customHeight="1"/>
    <row r="371" ht="16.5" customHeight="1"/>
    <row r="372" ht="31.5" customHeight="1"/>
    <row r="373" ht="18" customHeight="1"/>
    <row r="374" ht="18" customHeight="1"/>
    <row r="375" ht="15.75" customHeight="1"/>
    <row r="376" ht="33" customHeight="1"/>
    <row r="377" ht="35.25" customHeight="1"/>
    <row r="378" ht="17.25" customHeight="1"/>
    <row r="379" ht="15.75" customHeight="1"/>
    <row r="380" ht="38.25" customHeight="1"/>
    <row r="381" ht="18.75" customHeight="1"/>
    <row r="382" ht="16.5" customHeight="1"/>
    <row r="383" ht="16.5" customHeight="1"/>
    <row r="384" ht="19.5" customHeight="1"/>
    <row r="385" ht="18.75" customHeight="1"/>
    <row r="386" ht="18.75" customHeight="1"/>
    <row r="387" ht="34.5" customHeight="1"/>
    <row r="388" ht="18" customHeight="1"/>
    <row r="389" ht="18.75" customHeight="1"/>
    <row r="390" ht="18" customHeight="1"/>
    <row r="391" ht="17.25" customHeight="1"/>
    <row r="392" ht="20.25" customHeight="1"/>
    <row r="393" ht="18.75" customHeight="1"/>
    <row r="394" ht="19.5" customHeight="1"/>
    <row r="395" ht="18.75" customHeight="1"/>
    <row r="396" ht="30" customHeight="1"/>
    <row r="397" ht="17.25" customHeight="1"/>
    <row r="398" ht="19.5" customHeight="1"/>
    <row r="399" ht="21" customHeight="1"/>
    <row r="400" ht="19.5" customHeight="1"/>
    <row r="401" ht="17.25" customHeight="1"/>
    <row r="402" ht="30.75" customHeight="1"/>
    <row r="403" ht="66.75" customHeight="1"/>
    <row r="404" ht="19.5" customHeight="1"/>
    <row r="405" ht="15.75" customHeight="1"/>
    <row r="406" ht="20.25" customHeight="1"/>
    <row r="407" ht="17.25" customHeight="1"/>
    <row r="408" ht="34.5" customHeight="1"/>
    <row r="409" ht="33.75" customHeight="1"/>
    <row r="410" ht="20.25" customHeight="1"/>
    <row r="411" ht="16.5" customHeight="1"/>
    <row r="412" ht="22.5" customHeight="1"/>
    <row r="413" ht="31.5" customHeight="1"/>
    <row r="414" ht="47.25" customHeight="1"/>
    <row r="415" ht="17.25" customHeight="1"/>
    <row r="416" ht="20.25" customHeight="1"/>
    <row r="417" ht="18" customHeight="1"/>
    <row r="418" ht="17.25" customHeight="1"/>
    <row r="419" ht="19.5" customHeight="1"/>
    <row r="420" ht="19.5" customHeight="1"/>
    <row r="421" ht="19.5" customHeight="1"/>
    <row r="422" ht="31.5" customHeight="1"/>
    <row r="423" ht="18.75" customHeight="1"/>
    <row r="424" ht="19.5" customHeight="1"/>
    <row r="425" ht="18.75" customHeight="1"/>
    <row r="426" ht="18.75" customHeight="1"/>
    <row r="427" ht="18" customHeight="1"/>
    <row r="428" ht="19.5" customHeight="1"/>
    <row r="429" ht="17.25" customHeight="1"/>
    <row r="430" ht="41.25" customHeight="1"/>
    <row r="431" ht="18" customHeight="1"/>
    <row r="432" ht="22.5" customHeight="1"/>
    <row r="433" ht="32.25" customHeight="1"/>
    <row r="434" ht="17.25" customHeight="1"/>
    <row r="435" ht="21.75" customHeight="1"/>
    <row r="436" ht="30.75" customHeight="1"/>
    <row r="437" ht="16.5" customHeight="1"/>
    <row r="438" ht="19.5" customHeight="1"/>
    <row r="439" ht="30.75" customHeight="1"/>
    <row r="440" ht="32.25" customHeight="1"/>
    <row r="441" ht="18" customHeight="1"/>
    <row r="442" ht="18.75" customHeight="1"/>
    <row r="443" ht="31.5" customHeight="1"/>
    <row r="444" ht="21" customHeight="1"/>
    <row r="445" ht="32.25" customHeight="1"/>
    <row r="446" ht="21" customHeight="1"/>
    <row r="447" ht="18" customHeight="1"/>
    <row r="448" ht="19.5" customHeight="1"/>
    <row r="449" ht="17.25" customHeight="1"/>
    <row r="450" ht="20.25" customHeight="1"/>
    <row r="451" ht="21.75" customHeight="1"/>
    <row r="452" ht="18" customHeight="1"/>
    <row r="453" ht="21.75" customHeight="1"/>
    <row r="454" ht="16.5" customHeight="1"/>
    <row r="455" ht="22.5" customHeight="1"/>
    <row r="456" ht="73.5" customHeight="1"/>
    <row r="457" ht="18" customHeight="1"/>
    <row r="458" ht="18" customHeight="1"/>
    <row r="459" ht="18.75" customHeight="1"/>
    <row r="460" ht="22.5" customHeight="1"/>
    <row r="461" ht="20.25" customHeight="1"/>
    <row r="462" ht="21" customHeight="1"/>
    <row r="463" ht="18" customHeight="1"/>
    <row r="464" ht="16.5" customHeight="1"/>
    <row r="465" ht="17.25" customHeight="1"/>
    <row r="466" ht="18.75" customHeight="1"/>
    <row r="467" ht="18" customHeight="1"/>
    <row r="468" ht="19.5" customHeight="1"/>
    <row r="469" ht="18" customHeight="1"/>
    <row r="470" ht="33" customHeight="1"/>
    <row r="471" ht="32.25" customHeight="1"/>
    <row r="472" ht="20.25" customHeight="1"/>
    <row r="473" ht="21.75" customHeight="1"/>
    <row r="474" ht="19.5" customHeight="1"/>
    <row r="475" ht="33" customHeight="1"/>
    <row r="476" ht="20.25" customHeight="1"/>
    <row r="477" ht="18.75" customHeight="1"/>
    <row r="478" ht="17.25" customHeight="1"/>
    <row r="479" ht="43.5" customHeight="1"/>
    <row r="480" ht="17.25" customHeight="1"/>
    <row r="481" ht="19.5" customHeight="1"/>
    <row r="482" ht="17.25" customHeight="1"/>
    <row r="483" ht="16.5" customHeight="1"/>
    <row r="484" ht="18.75" customHeight="1"/>
    <row r="485" ht="19.5" customHeight="1"/>
    <row r="486" ht="18.75" customHeight="1"/>
    <row r="487" ht="18" customHeight="1"/>
    <row r="488" ht="18.75" customHeight="1"/>
    <row r="489" ht="18" customHeight="1"/>
    <row r="490" ht="18.75" customHeight="1"/>
    <row r="491" ht="18.75" customHeight="1"/>
    <row r="492" ht="21" customHeight="1"/>
    <row r="493" ht="18" customHeight="1"/>
    <row r="494" ht="20.25" customHeight="1"/>
    <row r="495" ht="20.25" customHeight="1"/>
    <row r="496" ht="17.25" customHeight="1"/>
    <row r="497" ht="33.75" customHeight="1"/>
    <row r="498" ht="34.5" customHeight="1"/>
    <row r="499" ht="18" customHeight="1"/>
    <row r="500" ht="18" customHeight="1"/>
    <row r="501" ht="32.25" customHeight="1"/>
    <row r="502" ht="30.75" customHeight="1"/>
    <row r="503" ht="58.5" customHeight="1"/>
    <row r="504" ht="21.75" customHeight="1"/>
    <row r="505" ht="33.75" customHeight="1"/>
    <row r="506" ht="31.5" customHeight="1"/>
    <row r="507" ht="19.5" customHeight="1"/>
    <row r="508" ht="21.75" customHeight="1"/>
    <row r="509" ht="19.5" customHeight="1"/>
    <row r="510" ht="20.25" customHeight="1"/>
    <row r="511" ht="33" customHeight="1"/>
    <row r="512" ht="31.5" customHeight="1"/>
    <row r="513" ht="30.75" customHeight="1"/>
    <row r="514" ht="30.75" customHeight="1"/>
    <row r="515" ht="30.75" customHeight="1"/>
    <row r="516" ht="20.25" customHeight="1"/>
    <row r="517" ht="32.25" customHeight="1"/>
    <row r="518" ht="30.75" customHeight="1"/>
    <row r="519" ht="33.75" customHeight="1"/>
    <row r="520" ht="33" customHeight="1"/>
    <row r="521" ht="31.5" customHeight="1"/>
    <row r="522" ht="33" customHeight="1"/>
    <row r="523" ht="33.75" customHeight="1"/>
    <row r="524" ht="32.25" customHeight="1"/>
    <row r="525" ht="30.75" customHeight="1"/>
    <row r="526" ht="30" customHeight="1"/>
    <row r="527" ht="31.5" customHeight="1"/>
    <row r="528" ht="21.75" customHeight="1"/>
    <row r="529" ht="24" customHeight="1"/>
    <row r="530" ht="44.25" customHeight="1"/>
    <row r="531" ht="58.5" customHeight="1"/>
    <row r="532" ht="20.25" customHeight="1"/>
    <row r="533" ht="18.75" customHeight="1"/>
    <row r="534" ht="60" customHeight="1"/>
    <row r="535" ht="18.75" customHeight="1"/>
    <row r="536" ht="18.75" customHeight="1"/>
    <row r="537" ht="18.75" customHeight="1"/>
    <row r="538" ht="21" customHeight="1"/>
    <row r="539" ht="34.5" customHeight="1"/>
    <row r="540" ht="20.25" customHeight="1"/>
    <row r="541" ht="24" customHeight="1"/>
    <row r="542" ht="19.5" customHeight="1"/>
    <row r="543" ht="20.25" customHeight="1"/>
    <row r="544" ht="32.25" customHeight="1"/>
    <row r="545" ht="18.75" customHeight="1"/>
    <row r="546" ht="15" customHeight="1"/>
    <row r="547" ht="30" customHeight="1"/>
    <row r="548" ht="30" customHeight="1"/>
    <row r="549" ht="29.25" customHeight="1"/>
    <row r="550" ht="33" customHeight="1"/>
    <row r="551" ht="42" customHeight="1"/>
    <row r="552" ht="70.5" customHeight="1"/>
    <row r="553" ht="16.5" customHeight="1"/>
    <row r="554" ht="18" customHeight="1"/>
    <row r="555" ht="15.75" customHeight="1"/>
    <row r="556" ht="18" customHeight="1"/>
    <row r="557" ht="15.75" customHeight="1"/>
    <row r="558" ht="33.75" customHeight="1"/>
    <row r="559" ht="14.25" customHeight="1"/>
    <row r="560" ht="17.25" customHeight="1"/>
    <row r="561" ht="18" customHeight="1"/>
    <row r="562" ht="31.5" customHeight="1"/>
    <row r="563" ht="17.25" customHeight="1"/>
    <row r="564" ht="32.25" customHeight="1"/>
    <row r="565" ht="31.5" customHeight="1"/>
    <row r="566" ht="27.75" customHeight="1"/>
    <row r="567" ht="30" customHeight="1"/>
    <row r="568" ht="30.75" customHeight="1"/>
    <row r="569" ht="18" customHeight="1"/>
    <row r="570" ht="32.25" customHeight="1"/>
    <row r="571" ht="29.25" customHeight="1"/>
    <row r="572" ht="32.25" customHeight="1"/>
    <row r="573" ht="30.75" customHeight="1"/>
    <row r="574" ht="30.75" customHeight="1"/>
    <row r="575" ht="32.25" customHeight="1"/>
    <row r="576" ht="30.75" customHeight="1"/>
    <row r="577" ht="31.5" customHeight="1"/>
    <row r="578" ht="30" customHeight="1"/>
    <row r="579" ht="30.75" customHeight="1"/>
    <row r="580" ht="30" customHeight="1"/>
    <row r="581" ht="30.75" customHeight="1"/>
    <row r="582" ht="29.25" customHeight="1"/>
    <row r="583" ht="29.25" customHeight="1"/>
    <row r="584" ht="72.75" customHeight="1"/>
    <row r="585" ht="16.5" customHeight="1"/>
    <row r="586" ht="24.75" customHeight="1"/>
    <row r="587" ht="19.5" customHeight="1"/>
    <row r="588" ht="17.25" customHeight="1"/>
    <row r="589" ht="18" customHeight="1"/>
    <row r="590" ht="32.25" customHeight="1"/>
    <row r="591" ht="17.25" customHeight="1"/>
    <row r="592" ht="18" customHeight="1"/>
    <row r="593" ht="30" customHeight="1">
      <c r="G593" s="3"/>
    </row>
    <row r="594" ht="15.75" customHeight="1">
      <c r="G594" s="3"/>
    </row>
    <row r="595" ht="19.5" customHeight="1"/>
    <row r="596" ht="29.25" customHeight="1"/>
    <row r="597" ht="31.5" customHeight="1"/>
    <row r="598" ht="30" customHeight="1"/>
    <row r="599" ht="30" customHeight="1"/>
    <row r="600" ht="30.75" customHeight="1"/>
    <row r="601" ht="30" customHeight="1"/>
    <row r="602" ht="30" customHeight="1"/>
    <row r="603" ht="28.5" customHeight="1"/>
    <row r="604" ht="29.25" customHeight="1"/>
    <row r="605" ht="18" customHeight="1"/>
    <row r="606" ht="19.5" customHeight="1"/>
    <row r="607" ht="18" customHeight="1"/>
    <row r="608" ht="29.25" customHeight="1"/>
    <row r="609" ht="16.5" customHeight="1"/>
    <row r="610" ht="16.5" customHeight="1"/>
    <row r="611" ht="71.25" customHeight="1"/>
    <row r="612" ht="20.25" customHeight="1"/>
    <row r="613" ht="18.75" customHeight="1"/>
    <row r="614" ht="30.75" customHeight="1"/>
    <row r="615" ht="28.5" customHeight="1"/>
    <row r="616" ht="18" customHeight="1"/>
    <row r="617" ht="15.75" customHeight="1"/>
    <row r="618" ht="17.25" customHeight="1"/>
    <row r="619" ht="30.75" customHeight="1"/>
    <row r="620" ht="14.25" customHeight="1"/>
    <row r="621" ht="15.75" customHeight="1"/>
    <row r="622" ht="42" customHeight="1"/>
    <row r="623" ht="71.25" customHeight="1"/>
    <row r="624" ht="16.5" customHeight="1"/>
    <row r="625" ht="15.75" customHeight="1"/>
    <row r="626" ht="16.5" customHeight="1"/>
    <row r="627" ht="13.5" customHeight="1"/>
    <row r="628" ht="18" customHeight="1"/>
    <row r="629" ht="13.5" customHeight="1"/>
    <row r="630" ht="13.5" customHeight="1"/>
    <row r="631" ht="13.5" customHeight="1"/>
    <row r="632" ht="13.5" customHeight="1"/>
    <row r="633" ht="13.5" customHeight="1"/>
    <row r="634" ht="13.5" customHeight="1"/>
    <row r="648" ht="17.25" customHeight="1"/>
    <row r="667" ht="15.75" customHeight="1"/>
    <row r="691" ht="15.75" customHeight="1"/>
    <row r="700" ht="18.75" customHeight="1"/>
    <row r="701" ht="18.75" customHeight="1"/>
    <row r="706" ht="30.75" customHeight="1"/>
    <row r="712" ht="17.25" customHeight="1"/>
    <row r="713" ht="14.25" customHeight="1"/>
    <row r="714" ht="17.25" customHeight="1"/>
    <row r="717" ht="20.25" customHeight="1"/>
    <row r="720" ht="15.75" customHeight="1"/>
    <row r="728" ht="17.25" customHeight="1"/>
    <row r="729" ht="17.25" customHeight="1"/>
    <row r="730" ht="17.25" customHeight="1"/>
    <row r="731" ht="17.25" customHeight="1"/>
    <row r="732" ht="17.25" customHeight="1"/>
    <row r="733" ht="17.25" customHeight="1"/>
    <row r="734" ht="17.25" customHeight="1"/>
    <row r="735" ht="18.75" customHeight="1"/>
    <row r="739" ht="17.25" customHeight="1"/>
    <row r="744" ht="35.25" customHeight="1"/>
    <row r="747" ht="17.25" customHeight="1"/>
    <row r="766" ht="18.75" customHeight="1"/>
    <row r="783" ht="34.5" customHeight="1"/>
    <row r="785" ht="36.75" customHeight="1"/>
    <row r="786" ht="19.5" customHeight="1"/>
    <row r="788" ht="20.25" customHeight="1"/>
    <row r="790" ht="16.5" customHeight="1"/>
    <row r="972" spans="7:8" ht="12.75">
      <c r="G972" s="2"/>
      <c r="H972" s="2"/>
    </row>
    <row r="973" spans="7:8" ht="12.75">
      <c r="G973" s="2"/>
      <c r="H973" s="2"/>
    </row>
  </sheetData>
  <sheetProtection/>
  <mergeCells count="14">
    <mergeCell ref="E9:E13"/>
    <mergeCell ref="A3:H3"/>
    <mergeCell ref="A4:H4"/>
    <mergeCell ref="A5:H5"/>
    <mergeCell ref="A2:H2"/>
    <mergeCell ref="A1:H1"/>
    <mergeCell ref="F9:F13"/>
    <mergeCell ref="G9:H11"/>
    <mergeCell ref="A8:H8"/>
    <mergeCell ref="A6:H7"/>
    <mergeCell ref="B9:B13"/>
    <mergeCell ref="A9:A13"/>
    <mergeCell ref="C9:C13"/>
    <mergeCell ref="D9:D13"/>
  </mergeCells>
  <printOptions/>
  <pageMargins left="0.3937007874015748" right="0" top="0.3937007874015748" bottom="0" header="0.3937007874015748" footer="0"/>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2012-11-14T10:22:03Z</cp:lastPrinted>
  <dcterms:created xsi:type="dcterms:W3CDTF">2001-12-13T10:18:43Z</dcterms:created>
  <dcterms:modified xsi:type="dcterms:W3CDTF">2012-11-26T10:52:50Z</dcterms:modified>
  <cp:category/>
  <cp:version/>
  <cp:contentType/>
  <cp:contentStatus/>
</cp:coreProperties>
</file>