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<sst xmlns="http://schemas.openxmlformats.org/spreadsheetml/2006/main" count="1259" uniqueCount="772">
  <si>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</si>
  <si>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</si>
  <si>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</si>
  <si>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</si>
  <si>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</si>
  <si>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</si>
  <si>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</si>
  <si>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</si>
  <si>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</si>
  <si>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</si>
  <si>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</si>
  <si>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</si>
  <si>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</si>
  <si>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</si>
  <si>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</si>
  <si>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</si>
  <si>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</si>
  <si>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</si>
  <si>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</si>
  <si>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</si>
  <si>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</si>
  <si>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</si>
  <si>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</si>
  <si>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</si>
  <si>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</si>
  <si>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500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</si>
  <si>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</si>
  <si>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</si>
  <si>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</si>
  <si>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</si>
  <si>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</si>
  <si>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</si>
  <si>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</si>
  <si>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</si>
  <si>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</si>
  <si>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</si>
  <si>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</si>
  <si>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</t>
  </si>
  <si>
    <t>Форма 0503127  с.3</t>
  </si>
  <si>
    <t>0503127</t>
  </si>
  <si>
    <t xml:space="preserve">                           Форма 0503127  с.4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</si>
  <si>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</si>
  <si>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</si>
  <si>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</si>
  <si>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</si>
  <si>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</si>
  <si>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</si>
  <si>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</si>
  <si>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</si>
  <si>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</si>
  <si>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</si>
  <si>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ваниям</t>
  </si>
  <si>
    <t>10</t>
  </si>
  <si>
    <t>11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</si>
  <si>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</si>
  <si>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</si>
  <si>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</si>
  <si>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</si>
  <si>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</si>
  <si>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по ОКАТО</t>
  </si>
  <si>
    <t>Наименование бюджета</t>
  </si>
  <si>
    <t>Форма по ОКУД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</si>
  <si>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</si>
  <si>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</si>
  <si>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</si>
  <si>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</si>
  <si>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</si>
  <si>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</si>
  <si>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</si>
  <si>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</t>
  </si>
  <si>
    <t xml:space="preserve">Код дохода по бюджетной классификации </t>
  </si>
  <si>
    <t xml:space="preserve">через финансовые органы </t>
  </si>
  <si>
    <t xml:space="preserve">Утвержденные бюджетные назначения </t>
  </si>
  <si>
    <t xml:space="preserve">Лимиты бюджетных обязательств </t>
  </si>
  <si>
    <t xml:space="preserve">Код расхода по бюджетной классифи- кации </t>
  </si>
  <si>
    <t>через финансовые органы</t>
  </si>
  <si>
    <t xml:space="preserve">                    3. Источники финансирования дефицита бюджета </t>
  </si>
  <si>
    <t xml:space="preserve">Код источника финансирования по бюджетной классификации </t>
  </si>
  <si>
    <t>Источники финансирования дефицита бюджета - всего</t>
  </si>
  <si>
    <t xml:space="preserve">изменение остатков по расчетам с органами, организующими исполнение бюджета (стр. 811 + 812) </t>
  </si>
  <si>
    <t xml:space="preserve">увеличение счетов расчетов (дебетовый остаток счета 121002000) </t>
  </si>
  <si>
    <t xml:space="preserve">уменьшение счетов расчетов (кредитовый остаток счета 130405000) </t>
  </si>
  <si>
    <t>ОТЧЕТ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</si>
  <si>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4225960</t>
  </si>
  <si>
    <t>951</t>
  </si>
  <si>
    <t>60231845000</t>
  </si>
  <si>
    <t>21222-Матвеево-Курганское сельское поселение</t>
  </si>
  <si>
    <t>Бюджет Матвеево-куррганского сельского поселения</t>
  </si>
  <si>
    <t>некассовые операции</t>
  </si>
  <si>
    <t>через банковские счета</t>
  </si>
  <si>
    <t>по лимитам бюджетных организаций</t>
  </si>
  <si>
    <t>Л.Г.Мисикова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</si>
  <si>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</si>
  <si>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</si>
  <si>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</si>
  <si>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</si>
  <si>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</si>
  <si>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</si>
  <si>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</si>
  <si>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</si>
  <si>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</si>
  <si>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</si>
  <si>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</si>
  <si>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</si>
  <si>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</si>
  <si>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</si>
  <si>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</si>
  <si>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</si>
  <si>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</si>
  <si>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</si>
  <si>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</si>
  <si>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Г.А.Кудряшова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</si>
  <si>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</si>
  <si>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</si>
  <si>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</si>
  <si>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</si>
  <si>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</si>
  <si>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</si>
  <si>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</si>
  <si>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</si>
  <si>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</si>
  <si>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</si>
  <si>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</si>
  <si>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</si>
  <si>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</si>
  <si>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</si>
  <si>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</si>
  <si>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</si>
  <si>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</si>
  <si>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</si>
  <si>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</si>
  <si>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</si>
  <si>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Пеня по единому сельскохозяйственному налогу</t>
  </si>
  <si>
    <t> Единый сельскохозяйственный налог (за налоговые периоды, истекшие до 1 января 2011 года)</t>
  </si>
  <si>
    <t> Пеня по единому сельскохозяйственному налогу 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</si>
  <si>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</si>
  <si>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</si>
  <si>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</si>
  <si>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</si>
  <si>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</si>
  <si>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</si>
  <si>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</si>
  <si>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</si>
  <si>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</si>
  <si>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</si>
  <si>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</si>
  <si>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</si>
  <si>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</si>
  <si>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</si>
  <si>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</si>
  <si>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</si>
  <si>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</si>
  <si>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</si>
  <si>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</si>
  <si>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</si>
  <si>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</si>
  <si>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</si>
  <si>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</si>
  <si>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</si>
  <si>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</si>
  <si>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</si>
  <si>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</si>
  <si>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</si>
  <si>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</si>
  <si>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</si>
  <si>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</si>
  <si>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</si>
  <si>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</si>
  <si>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</si>
  <si>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</si>
  <si>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</si>
  <si>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</si>
  <si>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</si>
  <si>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</si>
  <si>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</si>
  <si>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</si>
  <si>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</si>
  <si>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</si>
  <si>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</si>
  <si>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</si>
  <si>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</si>
  <si>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</si>
  <si>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</si>
  <si>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</si>
  <si>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</si>
  <si>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</si>
  <si>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</si>
  <si>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</si>
  <si>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</si>
  <si>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</si>
  <si>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</si>
  <si>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Центральный аппарат</t>
  </si>
  <si>
    <t> Поступление нефинансовых активов</t>
  </si>
  <si>
    <t> Увеличение стоимости материальных запасов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</si>
  <si>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</si>
  <si>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</si>
  <si>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</si>
  <si>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</si>
  <si>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Увеличение стоимости основных средств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</si>
  <si>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</si>
  <si>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</si>
  <si>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</si>
  <si>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</si>
  <si>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</si>
  <si>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</si>
  <si>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</si>
  <si>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</si>
  <si>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</si>
  <si>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</si>
  <si>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</si>
  <si>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</si>
  <si>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Транспортные услуги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</si>
  <si>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</si>
  <si>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</si>
  <si>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</si>
  <si>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Общеэкономические вопросы</t>
  </si>
  <si>
    <t>  Дорожное хозяйство (дорожные фонды)</t>
  </si>
  <si>
    <t> Региональные целевые программы</t>
  </si>
  <si>
    <t> Жилищно-коммунальное хозяйство</t>
  </si>
  <si>
    <t> Коммунальное хозяйство</t>
  </si>
  <si>
    <t> Благоустройство</t>
  </si>
  <si>
    <t> Подпрограмма «Содержание уличного освещения»</t>
  </si>
  <si>
    <t> Подпрограмма «Мероприятия по озеленению»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</si>
  <si>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</si>
  <si>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</si>
  <si>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</si>
  <si>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</si>
  <si>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</si>
  <si>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</si>
  <si>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</si>
  <si>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</si>
  <si>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</si>
  <si>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</si>
  <si>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</si>
  <si>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</si>
  <si>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</si>
  <si>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</si>
  <si>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</si>
  <si>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</si>
  <si>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</si>
  <si>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</si>
  <si>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</si>
  <si>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</si>
  <si>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</si>
  <si>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</si>
  <si>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</si>
  <si>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</si>
  <si>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</si>
  <si>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</si>
  <si>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</si>
  <si>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</si>
  <si>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</si>
  <si>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</si>
  <si>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</si>
  <si>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</si>
  <si>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</si>
  <si>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</si>
  <si>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</si>
  <si>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</si>
  <si>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</si>
  <si>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</si>
  <si>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</si>
  <si>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</si>
  <si>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</si>
  <si>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</si>
  <si>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</si>
  <si>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</si>
  <si>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</si>
  <si>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</si>
  <si>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</si>
  <si>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</si>
  <si>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</si>
  <si>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</si>
  <si>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</si>
  <si>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</si>
  <si>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</si>
  <si>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</si>
  <si>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</si>
  <si>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</si>
  <si>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</si>
  <si>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</si>
  <si>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</si>
  <si>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</si>
  <si>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</si>
  <si>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</si>
  <si>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</si>
  <si>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</si>
  <si>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</si>
  <si>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</si>
  <si>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</si>
  <si>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</si>
  <si>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</si>
  <si>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</si>
  <si>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</si>
  <si>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</si>
  <si>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</si>
  <si>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</si>
  <si>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</si>
  <si>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</si>
  <si>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</si>
  <si>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</si>
  <si>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951 0113 7950300 244 290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</si>
  <si>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</si>
  <si>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</si>
  <si>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</si>
  <si>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</si>
  <si>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</si>
  <si>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</si>
  <si>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</si>
  <si>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</si>
  <si>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</si>
  <si>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</si>
  <si>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</si>
  <si>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951 0300 0000000 000 000</t>
  </si>
  <si>
    <t>951 0309 0000000 000 000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</si>
  <si>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</si>
  <si>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</si>
  <si>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</si>
  <si>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</si>
  <si>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</si>
  <si>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</si>
  <si>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</si>
  <si>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</si>
  <si>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</si>
  <si>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</si>
  <si>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</si>
  <si>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</si>
  <si>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</si>
  <si>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</si>
  <si>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</si>
  <si>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</si>
  <si>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</si>
  <si>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</si>
  <si>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</si>
  <si>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</si>
  <si>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</si>
  <si>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</si>
  <si>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</si>
  <si>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</si>
  <si>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</si>
  <si>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</si>
  <si>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</si>
  <si>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</si>
  <si>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</si>
  <si>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</si>
  <si>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</si>
  <si>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</si>
  <si>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</si>
  <si>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</si>
  <si>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</si>
  <si>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951 0409 7950200 244 222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</si>
  <si>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</si>
  <si>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</si>
  <si>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</si>
  <si>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</si>
  <si>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</si>
  <si>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</si>
  <si>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</si>
  <si>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</si>
  <si>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</si>
  <si>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</si>
  <si>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</si>
  <si>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</si>
  <si>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</si>
  <si>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</si>
  <si>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</si>
  <si>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</si>
  <si>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</si>
  <si>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</si>
  <si>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</si>
  <si>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</si>
  <si>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</si>
  <si>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</si>
  <si>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</si>
  <si>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</si>
  <si>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</si>
  <si>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</si>
  <si>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</si>
  <si>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</si>
  <si>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</si>
  <si>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</si>
  <si>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</si>
  <si>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</si>
  <si>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</si>
  <si>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</si>
  <si>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</si>
  <si>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951 0503 7950605 000 000</t>
  </si>
  <si>
    <t>951 0503 7950605 244 000</t>
  </si>
  <si>
    <t>951 0503 7950605 244 200</t>
  </si>
  <si>
    <t>951 0503 7950605 244 220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</si>
  <si>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</si>
  <si>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</si>
  <si>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</si>
  <si>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</si>
  <si>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</si>
  <si>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</si>
  <si>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</si>
  <si>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</si>
  <si>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</si>
  <si>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</si>
  <si>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</si>
  <si>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</si>
  <si>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</si>
  <si>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</si>
  <si>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</si>
  <si>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</si>
  <si>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</si>
  <si>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</si>
  <si>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</si>
  <si>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</si>
  <si>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</si>
  <si>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</si>
  <si>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</si>
  <si>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</si>
  <si>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</si>
  <si>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</si>
  <si>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</si>
  <si>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</si>
  <si>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</si>
  <si>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</si>
  <si>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</si>
  <si>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</si>
  <si>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</si>
  <si>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</si>
  <si>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</si>
  <si>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</si>
  <si>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</si>
  <si>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</si>
  <si>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</si>
  <si>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</si>
  <si>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</si>
  <si>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</si>
  <si>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951 0801 7950802 112 000</t>
  </si>
  <si>
    <t>951 0801 7950802 112 200</t>
  </si>
  <si>
    <t>951 0801 7950802 112 210</t>
  </si>
  <si>
    <t>951 0801 7950802 112 212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</si>
  <si>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</si>
  <si>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</si>
  <si>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</si>
  <si>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</si>
  <si>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</si>
  <si>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</si>
  <si>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</si>
  <si>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</si>
  <si>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</si>
  <si>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</si>
  <si>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</si>
  <si>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</si>
  <si>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</si>
  <si>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</si>
  <si>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</si>
  <si>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</si>
  <si>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</si>
  <si>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</si>
  <si>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</si>
  <si>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</si>
  <si>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</si>
  <si>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</si>
  <si>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</si>
  <si>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</si>
  <si>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</si>
  <si>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</si>
  <si>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</si>
  <si>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 010</t>
  </si>
  <si>
    <t> 020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</si>
  <si>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</si>
  <si>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</si>
  <si>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</si>
  <si>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</si>
  <si>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</si>
  <si>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</si>
  <si>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000 1 01 02010 01 3000 110</t>
  </si>
  <si>
    <t>000 1 01 02020 01 0000 110</t>
  </si>
  <si>
    <t>000 1 01 02020 01 1000 110</t>
  </si>
  <si>
    <t>000 1 01 02030 01 0000 110</t>
  </si>
  <si>
    <t>000 1 01 02030 01 1000 110</t>
  </si>
  <si>
    <t>000 1 01 02030 01 2000 110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</si>
  <si>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</si>
  <si>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</si>
  <si>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</si>
  <si>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</si>
  <si>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</si>
  <si>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</si>
  <si>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000 1 05 01012 01 0000 110</t>
  </si>
  <si>
    <t>000 1 05 01012 01 2000 110</t>
  </si>
  <si>
    <t>000 1 05 01012 01 3000 110</t>
  </si>
  <si>
    <t>000 1 05 01020 01 0000 110</t>
  </si>
  <si>
    <t>000 1 05 01021 01 0000 110</t>
  </si>
  <si>
    <t>000 1 05 01021 01 1000 110</t>
  </si>
  <si>
    <t>000 1 05 01050 01 0000 110</t>
  </si>
  <si>
    <t>000 1 05 01050 01 1000 110</t>
  </si>
  <si>
    <t>000 1 05 03000 01 0000 110</t>
  </si>
  <si>
    <t>000 1 05 03010 01 0000 110</t>
  </si>
  <si>
    <t>000 1 05 03010 01 1000 110</t>
  </si>
  <si>
    <t>000 1 05 03010 01 2000 110</t>
  </si>
  <si>
    <t>000 1 05 03020 01 0000 110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</si>
  <si>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</si>
  <si>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</si>
  <si>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</si>
  <si>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</si>
  <si>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</si>
  <si>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</si>
  <si>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</si>
  <si>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</si>
  <si>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</si>
  <si>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</si>
  <si>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</si>
  <si>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</si>
  <si>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</si>
  <si>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</si>
  <si>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</si>
  <si>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</si>
  <si>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</si>
  <si>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</si>
  <si>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</si>
  <si>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</si>
  <si>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</si>
  <si>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</si>
  <si>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</si>
  <si>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</si>
  <si>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</si>
  <si>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</si>
  <si>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</si>
  <si>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</si>
  <si>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</si>
  <si>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</si>
  <si>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</si>
  <si>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</si>
  <si>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</si>
  <si>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</si>
  <si>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</si>
  <si>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</si>
  <si>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</si>
  <si>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</si>
  <si>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</si>
  <si>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</si>
  <si>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</si>
  <si>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</si>
  <si>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</si>
  <si>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А.Е.Шищенко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</si>
  <si>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</si>
  <si>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</si>
  <si>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</si>
  <si>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</si>
  <si>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</si>
  <si>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</si>
  <si>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951 0113 7950300 243 000</t>
  </si>
  <si>
    <t>951 0113 7950300 243 200</t>
  </si>
  <si>
    <t>951 0113 7950300 243 220</t>
  </si>
  <si>
    <t xml:space="preserve">                 на  1 июля   2012г.</t>
  </si>
  <si>
    <t>01.07.2012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</si>
  <si>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</si>
  <si>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</si>
  <si>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</si>
  <si>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</si>
  <si>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</si>
  <si>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трудвую деятельность по найму у физических лиц на основании патента в соответствии со ст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</si>
  <si>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</si>
  <si>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</si>
  <si>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</si>
  <si>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</si>
  <si>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</si>
  <si>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</si>
  <si>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</si>
  <si>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</si>
  <si>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единому сельскохозяйственному налогу</t>
  </si>
  <si>
    <t> Транспортный налог</t>
  </si>
  <si>
    <t> Транспортный налог с организаций</t>
  </si>
  <si>
    <t> Транспортный налог с физических лиц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</si>
  <si>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</si>
  <si>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</si>
  <si>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</si>
  <si>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</si>
  <si>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</si>
  <si>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</si>
  <si>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</si>
  <si>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</si>
  <si>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</si>
  <si>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</si>
  <si>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</si>
  <si>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</si>
  <si>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</si>
  <si>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</si>
  <si>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</si>
  <si>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</si>
  <si>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</si>
  <si>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</si>
  <si>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</si>
  <si>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000 1 01 02010 01 4000 110</t>
  </si>
  <si>
    <t>000 1 01 02020 01 2000 110</t>
  </si>
  <si>
    <t>000 1 01 02020 01 3000 110</t>
  </si>
  <si>
    <t>000 1 01 02030 01 3000 110</t>
  </si>
  <si>
    <t>000 1 01 02030 01 4000 110</t>
  </si>
  <si>
    <t>000 1 01 02040 01 0000 110</t>
  </si>
  <si>
    <t>000 1 01 02040 01 1000 110</t>
  </si>
  <si>
    <t>000 1 05 01011 01 3000 110</t>
  </si>
  <si>
    <t>000 1 05 01011 01 4000 110</t>
  </si>
  <si>
    <t>000 1 05 01012 01 1000 110</t>
  </si>
  <si>
    <t>000 1 05 01012 01 4000 110</t>
  </si>
  <si>
    <t>000 1 05 01021 01 2000 110</t>
  </si>
  <si>
    <t>000 1 05 01022 01 0000 110</t>
  </si>
  <si>
    <t>000 1 05 01022 01 1000 110</t>
  </si>
  <si>
    <t>000 1 05 01022 01 2000 110</t>
  </si>
  <si>
    <t>000 1 05 01022 01 3000 110</t>
  </si>
  <si>
    <t>000 1 05 01050 01 2000 110</t>
  </si>
  <si>
    <t>000 1 05 03010 01 3000 110</t>
  </si>
  <si>
    <t>000 1 05 03020 01 1000 110</t>
  </si>
  <si>
    <t>000 1 06 04000 02 0000 110</t>
  </si>
  <si>
    <t>000 1 06 04011 02 0000 110</t>
  </si>
  <si>
    <t>000 1 06 04011 02 1000 110</t>
  </si>
  <si>
    <t>000 1 06 04012 02 0000 110</t>
  </si>
  <si>
    <t>000 1 06 04012 02 1000 110</t>
  </si>
  <si>
    <t>000 1 06 04012 02 2000 110</t>
  </si>
  <si>
    <t>000 1 06 06013 10 3000 110</t>
  </si>
  <si>
    <t>000 1 06 06013 10 4000 110</t>
  </si>
  <si>
    <t>000 1 06 06023 10 4000 110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</si>
  <si>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</si>
  <si>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</si>
  <si>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</si>
  <si>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</si>
  <si>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</si>
  <si>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000 1 14 02000 00 0000 000</t>
  </si>
  <si>
    <t>000 1 14 02050 10 0000 410</t>
  </si>
  <si>
    <t>000 1 14 02052 10 0000 410</t>
  </si>
  <si>
    <t>000 1 14 02053 10 0000 410</t>
  </si>
  <si>
    <t>000 1 17 00000 00 0000 000</t>
  </si>
  <si>
    <t>000 1 17 01000 00 0000 180</t>
  </si>
  <si>
    <t>000 1 17 01050 10 0000 180</t>
  </si>
  <si>
    <t>000 2 02 01000 00 0000 151</t>
  </si>
  <si>
    <t>000 2 02 01001 00 0000 151</t>
  </si>
  <si>
    <t>000 2 02 01001 10 0000 151</t>
  </si>
  <si>
    <t>000 2 08 00000 00 0000 180</t>
  </si>
  <si>
    <t>000 2 08 05000 10 0000 180</t>
  </si>
  <si>
    <t> Глава муниципального образования</t>
  </si>
  <si>
    <t>951 0102 0020300 242 000</t>
  </si>
  <si>
    <t>951 0102 0020300 242 200</t>
  </si>
  <si>
    <t>951 0102 0020300 242 220</t>
  </si>
  <si>
    <t>951 0102 0020300 242 221</t>
  </si>
  <si>
    <t>951 0102 0020300 244 000</t>
  </si>
  <si>
    <t>951 0102 0020300 244 200</t>
  </si>
  <si>
    <t>951 0102 0020300 244 220</t>
  </si>
  <si>
    <t>951 0102 0020300 244 226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</si>
  <si>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</si>
  <si>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951 0103 0000000 000 000</t>
  </si>
  <si>
    <t>951 0103 0020000 000 000</t>
  </si>
  <si>
    <t>951 0103 0020400 000 000</t>
  </si>
  <si>
    <t>951 0103 0020400 121 000</t>
  </si>
  <si>
    <t>951 0103 0020400 121 200</t>
  </si>
  <si>
    <t>951 0103 0020400 121 210</t>
  </si>
  <si>
    <t>951 0103 0020400 121 211</t>
  </si>
  <si>
    <t>951 0103 0020400 121 213</t>
  </si>
  <si>
    <t>951 0103 0020400 244 000</t>
  </si>
  <si>
    <t>951 0103 0020400 244 300</t>
  </si>
  <si>
    <t>951 0103 0020400 244 340</t>
  </si>
  <si>
    <t>951 0104 0020400 243 000</t>
  </si>
  <si>
    <t>951 0104 0020400 243 200</t>
  </si>
  <si>
    <t>951 0104 0020400 243 220</t>
  </si>
  <si>
    <t>951 0104 0020400 243 225</t>
  </si>
  <si>
    <t>  Муниципальная долгосрочная целевая программа «Развитие муниципальной службы в Матвеево-Курганском сельском поселении на 2012-2014годы»</t>
  </si>
  <si>
    <t> Обеспечение проведения выборов и референдумов</t>
  </si>
  <si>
    <t>951 0107 0000000 000 000</t>
  </si>
  <si>
    <t> Проведение выборов и референдумов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</si>
  <si>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</si>
  <si>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</si>
  <si>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</si>
  <si>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</si>
  <si>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</si>
  <si>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</si>
  <si>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</si>
  <si>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951 0113 0920300 244 222</t>
  </si>
  <si>
    <t>951 0113 0920300 244 290</t>
  </si>
  <si>
    <t>951 0113 0920300 244 310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</si>
  <si>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</si>
  <si>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951 0113 7950300 243 225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</si>
  <si>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</si>
  <si>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Условно утверждённые расходы</t>
  </si>
  <si>
    <t>951 0113 9990000 000 000</t>
  </si>
  <si>
    <t> Специальные расходы</t>
  </si>
  <si>
    <t>951 0113 9990000 880 000</t>
  </si>
  <si>
    <t>951 0113 9990000 880 200</t>
  </si>
  <si>
    <t>951 0113 9990000 880 290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</si>
  <si>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</si>
  <si>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</si>
  <si>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</si>
  <si>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</si>
  <si>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</si>
  <si>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</si>
  <si>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</si>
  <si>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</si>
  <si>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951 0309 2190100 244 300</t>
  </si>
  <si>
    <t>951 0309 2190100 244 310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</si>
  <si>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</si>
  <si>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951 0309 7950700 244 225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</si>
  <si>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</si>
  <si>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</si>
  <si>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200</t>
  </si>
  <si>
    <t>951 0401 7951100 000 000</t>
  </si>
  <si>
    <t>951 0401 7951100 244 000</t>
  </si>
  <si>
    <t>951 0401 7951100 244 200</t>
  </si>
  <si>
    <t>951 0401 7951100 244 220</t>
  </si>
  <si>
    <t>951 0401 7951100 244 226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</si>
  <si>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</si>
  <si>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</si>
  <si>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</si>
  <si>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</si>
  <si>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</si>
  <si>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</si>
  <si>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</si>
  <si>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</si>
  <si>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951 0409 7950100 244 226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</si>
  <si>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</si>
  <si>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951 0409 7950200 243 000</t>
  </si>
  <si>
    <t>951 0409 7950200 243 200</t>
  </si>
  <si>
    <t>951 0409 7950200 243 220</t>
  </si>
  <si>
    <t>951 0409 7950200 243 225</t>
  </si>
  <si>
    <t> Жилищное хозяйство</t>
  </si>
  <si>
    <t>951 0501 0000000 000 000</t>
  </si>
  <si>
    <t> Обеспечение мероприятий по капитальному ремонту многоквартирных домов и переселению граждан из аварийного жилищного фонда</t>
  </si>
  <si>
    <t>951 0501 0980000 000 000</t>
  </si>
  <si>
    <t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</si>
  <si>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951 0501 0980200 000 000</t>
  </si>
  <si>
    <t> Обеспечение мероприятий по капитальному ремонту многоквартирных домов за счёт средств бюджетов</t>
  </si>
  <si>
    <t>951 0501 0980201 000 000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</si>
  <si>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</si>
  <si>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951 0501 0980201 521 000</t>
  </si>
  <si>
    <t>951 0501 0980201 521 200</t>
  </si>
  <si>
    <t> Безвозмездные перечисления организациям</t>
  </si>
  <si>
    <t>951 0501 0980201 521 240</t>
  </si>
  <si>
    <t> Безвозмездные перечисления государственным и муниципальным организациям</t>
  </si>
  <si>
    <t>951 0501 0980201 521 241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</si>
  <si>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</si>
  <si>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</si>
  <si>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</si>
  <si>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</si>
  <si>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</si>
  <si>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951 0502 5210102 521 000</t>
  </si>
  <si>
    <t>951 0502 5210102 521 200</t>
  </si>
  <si>
    <t>951 0502 5210102 521 240</t>
  </si>
  <si>
    <t> Безвозмездные перечисления организациям, за исключением государственных и муниципальных организаций</t>
  </si>
  <si>
    <t>951 0502 5210102 521 242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</si>
  <si>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</si>
  <si>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</si>
  <si>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951 0502 7950400 810 000</t>
  </si>
  <si>
    <t>951 0502 7950400 810 200</t>
  </si>
  <si>
    <t>951 0502 7950400 810 240</t>
  </si>
  <si>
    <t>951 0502 7950400 810 241</t>
  </si>
  <si>
    <t> Муниципальная долгосрочная целевая программа «Благоустройство территории сельского поселения» на 2011-2014 г.г.</t>
  </si>
  <si>
    <t>951 0503 7950601 244 222</t>
  </si>
  <si>
    <t>951 0503 7950601 244 300</t>
  </si>
  <si>
    <t>951 0503 7950601 244 310</t>
  </si>
  <si>
    <t> Подпрограмма «Мероприятия по организации и содержанию мест захоронений»</t>
  </si>
  <si>
    <t>951 0503 7950604 244 300</t>
  </si>
  <si>
    <t>951 0503 7950604 244 310</t>
  </si>
  <si>
    <t>951 0503 7950605 244 222</t>
  </si>
  <si>
    <t>951 0503 7950605 244 300</t>
  </si>
  <si>
    <t>951 0503 7950605 244 310</t>
  </si>
  <si>
    <t>951 0503 7950605 244 340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</si>
  <si>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</si>
  <si>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</si>
  <si>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</si>
  <si>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</si>
  <si>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</si>
  <si>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 Прочие межбюджетные трансферты общего характера</t>
  </si>
  <si>
    <t>951 1403 0000000 000 000</t>
  </si>
  <si>
    <t>951 1403 5210000 000 000</t>
  </si>
  <si>
    <t> Иные межбюджетные трансферты бюджетам бюджетной системы</t>
  </si>
  <si>
    <t>951 1403 5210300 000 000</t>
  </si>
  <si>
    <t>951 1403 5210300 540 000</t>
  </si>
  <si>
    <t>951 1403 5210300 540 200</t>
  </si>
  <si>
    <t>951 1403 5210300 540 250</t>
  </si>
  <si>
    <t>951 1403 5210300 540 251</t>
  </si>
  <si>
    <t>"05" июля 2012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</si>
</sst>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\-#,##0.00\ "/>
    <numFmt numFmtId="181" formatCode="#\ ##0.00&quot;р.&quot;;\-#\ ##0.00&quot;р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7"/>
      <color indexed="8"/>
      <name val="Arial Cyr"/>
      <family val="0"/>
    </font>
    <font>
      <sz val="7"/>
      <name val="Arial Cyr"/>
      <family val="0"/>
    </font>
    <font>
      <sz val="7"/>
      <name val="Arial"/>
      <family val="2"/>
    </font>
    <font>
      <b/>
      <i/>
      <sz val="9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9" fillId="0" borderId="25" xfId="0" applyFont="1" applyFill="1" applyBorder="1" applyAlignment="1">
      <alignment horizontal="left" wrapText="1"/>
    </xf>
    <xf numFmtId="49" fontId="10" fillId="0" borderId="25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49" fontId="10" fillId="0" borderId="29" xfId="0" applyNumberFormat="1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wrapText="1"/>
    </xf>
    <xf numFmtId="4" fontId="11" fillId="0" borderId="25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4" fontId="10" fillId="0" borderId="25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0" fillId="0" borderId="33" xfId="0" applyFont="1" applyBorder="1" applyAlignment="1">
      <alignment horizontal="left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38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 wrapText="1"/>
    </xf>
    <xf numFmtId="49" fontId="10" fillId="0" borderId="4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0" fillId="0" borderId="43" xfId="0" applyFont="1" applyBorder="1" applyAlignment="1">
      <alignment horizontal="left" wrapText="1"/>
    </xf>
    <xf numFmtId="49" fontId="10" fillId="0" borderId="44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49" fontId="10" fillId="0" borderId="46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horizontal="center" wrapText="1"/>
    </xf>
    <xf numFmtId="49" fontId="10" fillId="0" borderId="27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wrapText="1"/>
    </xf>
    <xf numFmtId="180" fontId="9" fillId="0" borderId="25" xfId="0" applyNumberFormat="1" applyFont="1" applyFill="1" applyBorder="1" applyAlignment="1">
      <alignment horizontal="center" wrapText="1"/>
    </xf>
    <xf numFmtId="4" fontId="10" fillId="0" borderId="25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center" wrapText="1"/>
    </xf>
    <xf numFmtId="4" fontId="10" fillId="0" borderId="18" xfId="0" applyNumberFormat="1" applyFont="1" applyBorder="1" applyAlignment="1">
      <alignment horizontal="center"/>
    </xf>
    <xf numFmtId="49" fontId="0" fillId="0" borderId="25" xfId="0" applyNumberFormat="1" applyBorder="1" applyAlignment="1">
      <alignment/>
    </xf>
    <xf numFmtId="4" fontId="9" fillId="0" borderId="25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4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33.875" style="2" customWidth="1"/>
    <col min="2" max="2" width="4.625" style="2" customWidth="1"/>
    <col min="3" max="3" width="22.00390625" style="2" customWidth="1"/>
    <col min="4" max="4" width="17.125" style="1" customWidth="1"/>
    <col min="5" max="5" width="13.375" style="1" customWidth="1"/>
    <col min="6" max="7" width="13.25390625" style="1" customWidth="1"/>
    <col min="8" max="8" width="12.375" style="1" customWidth="1"/>
    <col min="9" max="9" width="14.125" style="0" customWidth="1"/>
  </cols>
  <sheetData>
    <row r="1" spans="1:9" ht="26.25" customHeight="1">
      <c r="A1" s="131" t="s">
        <v>82</v>
      </c>
      <c r="B1" s="131"/>
      <c r="C1" s="131"/>
      <c r="D1" s="131"/>
      <c r="E1" s="131"/>
      <c r="F1" s="131"/>
      <c r="G1" s="131"/>
      <c r="H1" s="132"/>
      <c r="I1" s="40"/>
    </row>
    <row r="2" spans="1:9" ht="13.5" customHeight="1" thickBot="1">
      <c r="A2" s="131"/>
      <c r="B2" s="131"/>
      <c r="C2" s="131"/>
      <c r="D2" s="131"/>
      <c r="E2" s="131"/>
      <c r="F2" s="131"/>
      <c r="G2" s="131"/>
      <c r="H2" s="132"/>
      <c r="I2" s="41" t="s">
        <v>6</v>
      </c>
    </row>
    <row r="3" spans="1:9" ht="12.75" customHeight="1">
      <c r="A3" s="142"/>
      <c r="B3" s="142"/>
      <c r="C3" s="142"/>
      <c r="D3" s="142"/>
      <c r="E3" s="142"/>
      <c r="F3" s="142"/>
      <c r="G3" s="142"/>
      <c r="H3" s="43" t="s">
        <v>61</v>
      </c>
      <c r="I3" s="49" t="s">
        <v>39</v>
      </c>
    </row>
    <row r="4" spans="1:9" ht="13.5" customHeight="1">
      <c r="A4" s="143" t="s">
        <v>549</v>
      </c>
      <c r="B4" s="143"/>
      <c r="C4" s="143"/>
      <c r="D4" s="143"/>
      <c r="E4" s="143"/>
      <c r="F4" s="143"/>
      <c r="G4" s="143"/>
      <c r="H4" s="44" t="s">
        <v>24</v>
      </c>
      <c r="I4" s="42" t="s">
        <v>550</v>
      </c>
    </row>
    <row r="5" spans="1:9" ht="24.75" customHeight="1">
      <c r="A5" s="133" t="s">
        <v>69</v>
      </c>
      <c r="B5" s="133"/>
      <c r="C5" s="133"/>
      <c r="D5" s="7"/>
      <c r="E5" s="7"/>
      <c r="F5" s="7"/>
      <c r="G5" s="7"/>
      <c r="H5" s="44" t="s">
        <v>22</v>
      </c>
      <c r="I5" s="42" t="s">
        <v>83</v>
      </c>
    </row>
    <row r="6" spans="1:9" ht="18.75" customHeight="1">
      <c r="A6" s="133"/>
      <c r="B6" s="133"/>
      <c r="C6" s="133"/>
      <c r="D6" s="134" t="s">
        <v>86</v>
      </c>
      <c r="E6" s="134"/>
      <c r="F6" s="134"/>
      <c r="G6" s="134"/>
      <c r="H6" s="44" t="s">
        <v>68</v>
      </c>
      <c r="I6" s="42" t="s">
        <v>84</v>
      </c>
    </row>
    <row r="7" spans="1:9" ht="15.75" customHeight="1">
      <c r="A7" s="8" t="s">
        <v>60</v>
      </c>
      <c r="B7" s="134" t="s">
        <v>87</v>
      </c>
      <c r="C7" s="134"/>
      <c r="D7" s="134"/>
      <c r="E7" s="134"/>
      <c r="F7" s="134"/>
      <c r="G7" s="134"/>
      <c r="H7" s="44" t="s">
        <v>59</v>
      </c>
      <c r="I7" s="42" t="s">
        <v>85</v>
      </c>
    </row>
    <row r="8" spans="1:9" ht="13.5" customHeight="1">
      <c r="A8" s="8" t="s">
        <v>42</v>
      </c>
      <c r="B8" s="8"/>
      <c r="C8" s="8"/>
      <c r="D8" s="7"/>
      <c r="E8" s="7"/>
      <c r="F8" s="7"/>
      <c r="G8" s="7"/>
      <c r="H8" s="44"/>
      <c r="I8" s="42"/>
    </row>
    <row r="9" spans="1:9" ht="13.5" customHeight="1" thickBot="1">
      <c r="A9" s="8" t="s">
        <v>1</v>
      </c>
      <c r="B9" s="8"/>
      <c r="C9" s="8"/>
      <c r="D9" s="7"/>
      <c r="E9" s="7"/>
      <c r="F9" s="7"/>
      <c r="G9" s="7"/>
      <c r="H9" s="44" t="s">
        <v>23</v>
      </c>
      <c r="I9" s="50" t="s">
        <v>0</v>
      </c>
    </row>
    <row r="10" spans="2:9" ht="14.25" customHeight="1">
      <c r="B10" s="26"/>
      <c r="C10" s="26" t="s">
        <v>28</v>
      </c>
      <c r="D10" s="7"/>
      <c r="E10" s="7"/>
      <c r="F10" s="7"/>
      <c r="G10" s="7"/>
      <c r="H10" s="7"/>
      <c r="I10" s="15"/>
    </row>
    <row r="11" spans="1:9" ht="3.75" customHeight="1">
      <c r="A11" s="25"/>
      <c r="B11" s="25"/>
      <c r="C11" s="9"/>
      <c r="D11" s="10"/>
      <c r="E11" s="10"/>
      <c r="F11" s="10"/>
      <c r="G11" s="10"/>
      <c r="H11" s="10"/>
      <c r="I11" s="11"/>
    </row>
    <row r="12" spans="1:9" ht="12.75" customHeight="1">
      <c r="A12" s="5"/>
      <c r="B12" s="6"/>
      <c r="C12" s="135" t="s">
        <v>70</v>
      </c>
      <c r="D12" s="139" t="s">
        <v>72</v>
      </c>
      <c r="E12" s="18"/>
      <c r="F12" s="22" t="s">
        <v>8</v>
      </c>
      <c r="G12" s="19"/>
      <c r="H12" s="23"/>
      <c r="I12" s="12"/>
    </row>
    <row r="13" spans="1:9" ht="9.75" customHeight="1">
      <c r="A13" s="6"/>
      <c r="B13" s="6" t="s">
        <v>19</v>
      </c>
      <c r="C13" s="136"/>
      <c r="D13" s="140"/>
      <c r="E13" s="137" t="s">
        <v>71</v>
      </c>
      <c r="F13" s="24" t="s">
        <v>9</v>
      </c>
      <c r="G13" s="21" t="s">
        <v>12</v>
      </c>
      <c r="H13" s="20"/>
      <c r="I13" s="12" t="s">
        <v>4</v>
      </c>
    </row>
    <row r="14" spans="1:9" ht="9.75" customHeight="1">
      <c r="A14" s="6" t="s">
        <v>7</v>
      </c>
      <c r="B14" s="6" t="s">
        <v>20</v>
      </c>
      <c r="C14" s="136"/>
      <c r="D14" s="140"/>
      <c r="E14" s="138"/>
      <c r="F14" s="4" t="s">
        <v>10</v>
      </c>
      <c r="G14" s="4" t="s">
        <v>13</v>
      </c>
      <c r="H14" s="4" t="s">
        <v>14</v>
      </c>
      <c r="I14" s="12" t="s">
        <v>5</v>
      </c>
    </row>
    <row r="15" spans="1:9" ht="14.25" customHeight="1">
      <c r="A15" s="5"/>
      <c r="B15" s="6" t="s">
        <v>21</v>
      </c>
      <c r="C15" s="136"/>
      <c r="D15" s="141"/>
      <c r="E15" s="138"/>
      <c r="F15" s="4" t="s">
        <v>11</v>
      </c>
      <c r="G15" s="4"/>
      <c r="H15" s="4"/>
      <c r="I15" s="12"/>
    </row>
    <row r="16" spans="1:9" ht="9.75" customHeight="1">
      <c r="A16" s="51">
        <v>1</v>
      </c>
      <c r="B16" s="52">
        <v>2</v>
      </c>
      <c r="C16" s="52">
        <v>3</v>
      </c>
      <c r="D16" s="21" t="s">
        <v>2</v>
      </c>
      <c r="E16" s="20" t="s">
        <v>3</v>
      </c>
      <c r="F16" s="21" t="s">
        <v>15</v>
      </c>
      <c r="G16" s="21" t="s">
        <v>16</v>
      </c>
      <c r="H16" s="21" t="s">
        <v>17</v>
      </c>
      <c r="I16" s="47" t="s">
        <v>18</v>
      </c>
    </row>
    <row r="17" spans="1:9" ht="15.75" customHeight="1">
      <c r="A17" s="123" t="s">
        <v>112</v>
      </c>
      <c r="B17" s="123" t="s">
        <v>463</v>
      </c>
      <c r="C17" s="61" t="s">
        <v>36</v>
      </c>
      <c r="D17" s="127">
        <v>40451553</v>
      </c>
      <c r="E17" s="127">
        <v>19488894.29</v>
      </c>
      <c r="F17" s="121"/>
      <c r="G17" s="121"/>
      <c r="H17" s="119">
        <f>E17</f>
        <v>19488894.29</v>
      </c>
      <c r="I17" s="125">
        <f>D17-E17</f>
        <v>20962658.71</v>
      </c>
    </row>
    <row r="18" spans="1:9" ht="15.75" customHeight="1">
      <c r="A18" s="60" t="s">
        <v>113</v>
      </c>
      <c r="B18" s="60" t="s">
        <v>464</v>
      </c>
      <c r="C18" s="124" t="s">
        <v>465</v>
      </c>
      <c r="D18" s="127">
        <v>34677800</v>
      </c>
      <c r="E18" s="127">
        <v>16349225.59</v>
      </c>
      <c r="F18" s="121"/>
      <c r="G18" s="121"/>
      <c r="H18" s="119">
        <f aca="true" t="shared" si="0" ref="H18:H81">E18</f>
        <v>16349225.59</v>
      </c>
      <c r="I18" s="125">
        <f aca="true" t="shared" si="1" ref="I18:I81">D18-E18</f>
        <v>18328574.41</v>
      </c>
    </row>
    <row r="19" spans="1:9" ht="14.25" customHeight="1">
      <c r="A19" s="60" t="s">
        <v>114</v>
      </c>
      <c r="B19" s="60" t="s">
        <v>464</v>
      </c>
      <c r="C19" s="124" t="s">
        <v>466</v>
      </c>
      <c r="D19" s="127">
        <v>11916800</v>
      </c>
      <c r="E19" s="127">
        <v>4966581.69</v>
      </c>
      <c r="F19" s="121"/>
      <c r="G19" s="121"/>
      <c r="H19" s="119">
        <f t="shared" si="0"/>
        <v>4966581.69</v>
      </c>
      <c r="I19" s="125">
        <f t="shared" si="1"/>
        <v>6950218.31</v>
      </c>
    </row>
    <row r="20" spans="1:9" ht="15.75" customHeight="1">
      <c r="A20" s="60" t="s">
        <v>115</v>
      </c>
      <c r="B20" s="60" t="s">
        <v>464</v>
      </c>
      <c r="C20" s="124" t="s">
        <v>467</v>
      </c>
      <c r="D20" s="127">
        <v>11916800</v>
      </c>
      <c r="E20" s="127">
        <v>4966581.69</v>
      </c>
      <c r="F20" s="121"/>
      <c r="G20" s="121"/>
      <c r="H20" s="119">
        <f t="shared" si="0"/>
        <v>4966581.69</v>
      </c>
      <c r="I20" s="125">
        <f t="shared" si="1"/>
        <v>6950218.31</v>
      </c>
    </row>
    <row r="21" spans="1:9" ht="62.25" customHeight="1">
      <c r="A21" s="60" t="s">
        <v>116</v>
      </c>
      <c r="B21" s="60" t="s">
        <v>464</v>
      </c>
      <c r="C21" s="124" t="s">
        <v>468</v>
      </c>
      <c r="D21" s="127">
        <v>11759000</v>
      </c>
      <c r="E21" s="127">
        <v>4905997.86</v>
      </c>
      <c r="F21" s="121"/>
      <c r="G21" s="121"/>
      <c r="H21" s="119">
        <f t="shared" si="0"/>
        <v>4905997.86</v>
      </c>
      <c r="I21" s="125">
        <f t="shared" si="1"/>
        <v>6853002.14</v>
      </c>
    </row>
    <row r="22" spans="1:9" ht="60.75" customHeight="1">
      <c r="A22" s="60" t="s">
        <v>116</v>
      </c>
      <c r="B22" s="60" t="s">
        <v>464</v>
      </c>
      <c r="C22" s="124" t="s">
        <v>469</v>
      </c>
      <c r="D22" s="127">
        <v>11759000</v>
      </c>
      <c r="E22" s="127">
        <v>4988922.53</v>
      </c>
      <c r="F22" s="121"/>
      <c r="G22" s="121"/>
      <c r="H22" s="119">
        <f t="shared" si="0"/>
        <v>4988922.53</v>
      </c>
      <c r="I22" s="125">
        <f t="shared" si="1"/>
        <v>6770077.47</v>
      </c>
    </row>
    <row r="23" spans="1:9" ht="61.5" customHeight="1">
      <c r="A23" s="60" t="s">
        <v>117</v>
      </c>
      <c r="B23" s="60" t="s">
        <v>464</v>
      </c>
      <c r="C23" s="124" t="s">
        <v>470</v>
      </c>
      <c r="D23" s="127">
        <v>0</v>
      </c>
      <c r="E23" s="127">
        <v>13891.81</v>
      </c>
      <c r="F23" s="121"/>
      <c r="G23" s="121"/>
      <c r="H23" s="119">
        <f t="shared" si="0"/>
        <v>13891.81</v>
      </c>
      <c r="I23" s="125">
        <f t="shared" si="1"/>
        <v>-13891.81</v>
      </c>
    </row>
    <row r="24" spans="1:9" ht="64.5" customHeight="1">
      <c r="A24" s="60" t="s">
        <v>118</v>
      </c>
      <c r="B24" s="60" t="s">
        <v>464</v>
      </c>
      <c r="C24" s="124" t="s">
        <v>471</v>
      </c>
      <c r="D24" s="127">
        <v>0</v>
      </c>
      <c r="E24" s="127">
        <v>-96845.09</v>
      </c>
      <c r="F24" s="121"/>
      <c r="G24" s="121"/>
      <c r="H24" s="119">
        <f t="shared" si="0"/>
        <v>-96845.09</v>
      </c>
      <c r="I24" s="125">
        <f t="shared" si="1"/>
        <v>96845.09</v>
      </c>
    </row>
    <row r="25" spans="1:9" ht="63" customHeight="1">
      <c r="A25" s="60" t="s">
        <v>551</v>
      </c>
      <c r="B25" s="60" t="s">
        <v>464</v>
      </c>
      <c r="C25" s="124" t="s">
        <v>588</v>
      </c>
      <c r="D25" s="127">
        <v>0</v>
      </c>
      <c r="E25" s="127">
        <v>28.61</v>
      </c>
      <c r="F25" s="121"/>
      <c r="G25" s="121"/>
      <c r="H25" s="119">
        <f t="shared" si="0"/>
        <v>28.61</v>
      </c>
      <c r="I25" s="125">
        <f t="shared" si="1"/>
        <v>-28.61</v>
      </c>
    </row>
    <row r="26" spans="1:9" ht="65.25" customHeight="1">
      <c r="A26" s="60" t="s">
        <v>119</v>
      </c>
      <c r="B26" s="60" t="s">
        <v>464</v>
      </c>
      <c r="C26" s="124" t="s">
        <v>472</v>
      </c>
      <c r="D26" s="127">
        <v>124000</v>
      </c>
      <c r="E26" s="127">
        <v>17780.9</v>
      </c>
      <c r="F26" s="121"/>
      <c r="G26" s="121"/>
      <c r="H26" s="119">
        <f t="shared" si="0"/>
        <v>17780.9</v>
      </c>
      <c r="I26" s="125">
        <f t="shared" si="1"/>
        <v>106219.1</v>
      </c>
    </row>
    <row r="27" spans="1:9" ht="66.75" customHeight="1">
      <c r="A27" s="60" t="s">
        <v>119</v>
      </c>
      <c r="B27" s="60" t="s">
        <v>464</v>
      </c>
      <c r="C27" s="124" t="s">
        <v>473</v>
      </c>
      <c r="D27" s="127">
        <v>124000</v>
      </c>
      <c r="E27" s="127">
        <v>17396.14</v>
      </c>
      <c r="F27" s="121"/>
      <c r="G27" s="121"/>
      <c r="H27" s="119">
        <f t="shared" si="0"/>
        <v>17396.14</v>
      </c>
      <c r="I27" s="125">
        <f t="shared" si="1"/>
        <v>106603.86</v>
      </c>
    </row>
    <row r="28" spans="1:9" ht="70.5" customHeight="1">
      <c r="A28" s="60" t="s">
        <v>552</v>
      </c>
      <c r="B28" s="60" t="s">
        <v>464</v>
      </c>
      <c r="C28" s="124" t="s">
        <v>589</v>
      </c>
      <c r="D28" s="127">
        <v>0</v>
      </c>
      <c r="E28" s="127">
        <v>184.76</v>
      </c>
      <c r="F28" s="121"/>
      <c r="G28" s="121"/>
      <c r="H28" s="119">
        <f t="shared" si="0"/>
        <v>184.76</v>
      </c>
      <c r="I28" s="125">
        <f t="shared" si="1"/>
        <v>-184.76</v>
      </c>
    </row>
    <row r="29" spans="1:9" ht="67.5" customHeight="1">
      <c r="A29" s="60" t="s">
        <v>553</v>
      </c>
      <c r="B29" s="60" t="s">
        <v>464</v>
      </c>
      <c r="C29" s="124" t="s">
        <v>590</v>
      </c>
      <c r="D29" s="127">
        <v>0</v>
      </c>
      <c r="E29" s="127">
        <v>200</v>
      </c>
      <c r="F29" s="121"/>
      <c r="G29" s="121"/>
      <c r="H29" s="119">
        <f t="shared" si="0"/>
        <v>200</v>
      </c>
      <c r="I29" s="125">
        <f t="shared" si="1"/>
        <v>-200</v>
      </c>
    </row>
    <row r="30" spans="1:9" ht="43.5" customHeight="1">
      <c r="A30" s="60" t="s">
        <v>120</v>
      </c>
      <c r="B30" s="60" t="s">
        <v>464</v>
      </c>
      <c r="C30" s="124" t="s">
        <v>474</v>
      </c>
      <c r="D30" s="127">
        <v>29300</v>
      </c>
      <c r="E30" s="127">
        <v>42802.93</v>
      </c>
      <c r="F30" s="121"/>
      <c r="G30" s="121"/>
      <c r="H30" s="119">
        <f t="shared" si="0"/>
        <v>42802.93</v>
      </c>
      <c r="I30" s="125">
        <f t="shared" si="1"/>
        <v>-13502.93</v>
      </c>
    </row>
    <row r="31" spans="1:9" ht="43.5" customHeight="1">
      <c r="A31" s="60" t="s">
        <v>120</v>
      </c>
      <c r="B31" s="60" t="s">
        <v>464</v>
      </c>
      <c r="C31" s="124" t="s">
        <v>475</v>
      </c>
      <c r="D31" s="127">
        <v>29300</v>
      </c>
      <c r="E31" s="127">
        <v>42058.1</v>
      </c>
      <c r="F31" s="121"/>
      <c r="G31" s="121"/>
      <c r="H31" s="119">
        <f t="shared" si="0"/>
        <v>42058.1</v>
      </c>
      <c r="I31" s="125">
        <f t="shared" si="1"/>
        <v>-12758.099999999999</v>
      </c>
    </row>
    <row r="32" spans="1:9" ht="45" customHeight="1">
      <c r="A32" s="60" t="s">
        <v>121</v>
      </c>
      <c r="B32" s="60" t="s">
        <v>464</v>
      </c>
      <c r="C32" s="124" t="s">
        <v>476</v>
      </c>
      <c r="D32" s="127">
        <v>0</v>
      </c>
      <c r="E32" s="127">
        <v>44.83</v>
      </c>
      <c r="F32" s="121"/>
      <c r="G32" s="121"/>
      <c r="H32" s="119">
        <f t="shared" si="0"/>
        <v>44.83</v>
      </c>
      <c r="I32" s="125">
        <f t="shared" si="1"/>
        <v>-44.83</v>
      </c>
    </row>
    <row r="33" spans="1:9" ht="45" customHeight="1">
      <c r="A33" s="60" t="s">
        <v>554</v>
      </c>
      <c r="B33" s="60" t="s">
        <v>464</v>
      </c>
      <c r="C33" s="124" t="s">
        <v>591</v>
      </c>
      <c r="D33" s="127">
        <v>0</v>
      </c>
      <c r="E33" s="127">
        <v>700</v>
      </c>
      <c r="F33" s="121"/>
      <c r="G33" s="121"/>
      <c r="H33" s="119">
        <f t="shared" si="0"/>
        <v>700</v>
      </c>
      <c r="I33" s="125">
        <f t="shared" si="1"/>
        <v>-700</v>
      </c>
    </row>
    <row r="34" spans="1:9" ht="45" customHeight="1">
      <c r="A34" s="60" t="s">
        <v>555</v>
      </c>
      <c r="B34" s="60" t="s">
        <v>464</v>
      </c>
      <c r="C34" s="124" t="s">
        <v>592</v>
      </c>
      <c r="D34" s="127">
        <v>0</v>
      </c>
      <c r="E34" s="127">
        <v>0</v>
      </c>
      <c r="F34" s="121"/>
      <c r="G34" s="121"/>
      <c r="H34" s="119">
        <f t="shared" si="0"/>
        <v>0</v>
      </c>
      <c r="I34" s="125">
        <f t="shared" si="1"/>
        <v>0</v>
      </c>
    </row>
    <row r="35" spans="1:9" ht="63.75" customHeight="1">
      <c r="A35" s="60" t="s">
        <v>556</v>
      </c>
      <c r="B35" s="60" t="s">
        <v>464</v>
      </c>
      <c r="C35" s="124" t="s">
        <v>593</v>
      </c>
      <c r="D35" s="127">
        <v>4500</v>
      </c>
      <c r="E35" s="127">
        <v>0</v>
      </c>
      <c r="F35" s="121"/>
      <c r="G35" s="121"/>
      <c r="H35" s="119">
        <f t="shared" si="0"/>
        <v>0</v>
      </c>
      <c r="I35" s="125">
        <f t="shared" si="1"/>
        <v>4500</v>
      </c>
    </row>
    <row r="36" spans="1:9" ht="66" customHeight="1">
      <c r="A36" s="60" t="s">
        <v>557</v>
      </c>
      <c r="B36" s="60" t="s">
        <v>464</v>
      </c>
      <c r="C36" s="124" t="s">
        <v>594</v>
      </c>
      <c r="D36" s="127">
        <v>4500</v>
      </c>
      <c r="E36" s="127">
        <v>0</v>
      </c>
      <c r="F36" s="121"/>
      <c r="G36" s="121"/>
      <c r="H36" s="119">
        <f t="shared" si="0"/>
        <v>0</v>
      </c>
      <c r="I36" s="125">
        <f t="shared" si="1"/>
        <v>4500</v>
      </c>
    </row>
    <row r="37" spans="1:9" ht="17.25" customHeight="1">
      <c r="A37" s="60" t="s">
        <v>122</v>
      </c>
      <c r="B37" s="60" t="s">
        <v>464</v>
      </c>
      <c r="C37" s="124" t="s">
        <v>477</v>
      </c>
      <c r="D37" s="127">
        <v>4716800</v>
      </c>
      <c r="E37" s="127">
        <v>2102407.39</v>
      </c>
      <c r="F37" s="121"/>
      <c r="G37" s="121"/>
      <c r="H37" s="119">
        <f t="shared" si="0"/>
        <v>2102407.39</v>
      </c>
      <c r="I37" s="125">
        <f t="shared" si="1"/>
        <v>2614392.61</v>
      </c>
    </row>
    <row r="38" spans="1:9" ht="36" customHeight="1">
      <c r="A38" s="60" t="s">
        <v>123</v>
      </c>
      <c r="B38" s="60" t="s">
        <v>464</v>
      </c>
      <c r="C38" s="124" t="s">
        <v>478</v>
      </c>
      <c r="D38" s="127">
        <v>2046800</v>
      </c>
      <c r="E38" s="127">
        <v>1400685.68</v>
      </c>
      <c r="F38" s="121"/>
      <c r="G38" s="121"/>
      <c r="H38" s="119">
        <f t="shared" si="0"/>
        <v>1400685.68</v>
      </c>
      <c r="I38" s="125">
        <f t="shared" si="1"/>
        <v>646114.3200000001</v>
      </c>
    </row>
    <row r="39" spans="1:9" ht="37.5" customHeight="1">
      <c r="A39" s="60" t="s">
        <v>124</v>
      </c>
      <c r="B39" s="60" t="s">
        <v>464</v>
      </c>
      <c r="C39" s="124" t="s">
        <v>479</v>
      </c>
      <c r="D39" s="127">
        <v>820000</v>
      </c>
      <c r="E39" s="127">
        <v>657135.9</v>
      </c>
      <c r="F39" s="121"/>
      <c r="G39" s="121"/>
      <c r="H39" s="119">
        <f t="shared" si="0"/>
        <v>657135.9</v>
      </c>
      <c r="I39" s="125">
        <f t="shared" si="1"/>
        <v>162864.09999999998</v>
      </c>
    </row>
    <row r="40" spans="1:9" ht="37.5" customHeight="1">
      <c r="A40" s="60" t="s">
        <v>124</v>
      </c>
      <c r="B40" s="60" t="s">
        <v>464</v>
      </c>
      <c r="C40" s="124" t="s">
        <v>480</v>
      </c>
      <c r="D40" s="127">
        <v>670000</v>
      </c>
      <c r="E40" s="127">
        <v>710305.47</v>
      </c>
      <c r="F40" s="121"/>
      <c r="G40" s="121"/>
      <c r="H40" s="119">
        <f t="shared" si="0"/>
        <v>710305.47</v>
      </c>
      <c r="I40" s="125">
        <f t="shared" si="1"/>
        <v>-40305.46999999997</v>
      </c>
    </row>
    <row r="41" spans="1:9" ht="37.5" customHeight="1">
      <c r="A41" s="60" t="s">
        <v>124</v>
      </c>
      <c r="B41" s="60" t="s">
        <v>464</v>
      </c>
      <c r="C41" s="124" t="s">
        <v>481</v>
      </c>
      <c r="D41" s="127">
        <v>670000</v>
      </c>
      <c r="E41" s="127">
        <v>701038.15</v>
      </c>
      <c r="F41" s="121"/>
      <c r="G41" s="121"/>
      <c r="H41" s="119">
        <f t="shared" si="0"/>
        <v>701038.15</v>
      </c>
      <c r="I41" s="125">
        <f t="shared" si="1"/>
        <v>-31038.150000000023</v>
      </c>
    </row>
    <row r="42" spans="1:9" ht="37.5" customHeight="1">
      <c r="A42" s="60" t="s">
        <v>125</v>
      </c>
      <c r="B42" s="60" t="s">
        <v>464</v>
      </c>
      <c r="C42" s="124" t="s">
        <v>482</v>
      </c>
      <c r="D42" s="127">
        <v>0</v>
      </c>
      <c r="E42" s="127">
        <v>9042.32</v>
      </c>
      <c r="F42" s="121"/>
      <c r="G42" s="121"/>
      <c r="H42" s="119">
        <f t="shared" si="0"/>
        <v>9042.32</v>
      </c>
      <c r="I42" s="125">
        <f t="shared" si="1"/>
        <v>-9042.32</v>
      </c>
    </row>
    <row r="43" spans="1:9" ht="37.5" customHeight="1">
      <c r="A43" s="60" t="s">
        <v>558</v>
      </c>
      <c r="B43" s="60" t="s">
        <v>464</v>
      </c>
      <c r="C43" s="124" t="s">
        <v>595</v>
      </c>
      <c r="D43" s="127">
        <v>0</v>
      </c>
      <c r="E43" s="127">
        <v>225</v>
      </c>
      <c r="F43" s="121"/>
      <c r="G43" s="121"/>
      <c r="H43" s="119">
        <f t="shared" si="0"/>
        <v>225</v>
      </c>
      <c r="I43" s="125">
        <f t="shared" si="1"/>
        <v>-225</v>
      </c>
    </row>
    <row r="44" spans="1:9" ht="37.5" customHeight="1">
      <c r="A44" s="60" t="s">
        <v>559</v>
      </c>
      <c r="B44" s="60" t="s">
        <v>464</v>
      </c>
      <c r="C44" s="124" t="s">
        <v>596</v>
      </c>
      <c r="D44" s="127">
        <v>0</v>
      </c>
      <c r="E44" s="127">
        <v>0</v>
      </c>
      <c r="F44" s="121"/>
      <c r="G44" s="121"/>
      <c r="H44" s="119">
        <f t="shared" si="0"/>
        <v>0</v>
      </c>
      <c r="I44" s="125">
        <f t="shared" si="1"/>
        <v>0</v>
      </c>
    </row>
    <row r="45" spans="1:9" ht="49.5" customHeight="1">
      <c r="A45" s="60" t="s">
        <v>126</v>
      </c>
      <c r="B45" s="60" t="s">
        <v>464</v>
      </c>
      <c r="C45" s="124" t="s">
        <v>483</v>
      </c>
      <c r="D45" s="127">
        <v>150000</v>
      </c>
      <c r="E45" s="127">
        <v>-53169.57</v>
      </c>
      <c r="F45" s="121"/>
      <c r="G45" s="121"/>
      <c r="H45" s="119">
        <f t="shared" si="0"/>
        <v>-53169.57</v>
      </c>
      <c r="I45" s="125">
        <f t="shared" si="1"/>
        <v>203169.57</v>
      </c>
    </row>
    <row r="46" spans="1:9" ht="43.5" customHeight="1">
      <c r="A46" s="60" t="s">
        <v>126</v>
      </c>
      <c r="B46" s="60" t="s">
        <v>464</v>
      </c>
      <c r="C46" s="124" t="s">
        <v>597</v>
      </c>
      <c r="D46" s="127">
        <v>150000</v>
      </c>
      <c r="E46" s="127">
        <v>-56153.99</v>
      </c>
      <c r="F46" s="121"/>
      <c r="G46" s="121"/>
      <c r="H46" s="119">
        <f t="shared" si="0"/>
        <v>-56153.99</v>
      </c>
      <c r="I46" s="125">
        <f t="shared" si="1"/>
        <v>206153.99</v>
      </c>
    </row>
    <row r="47" spans="1:9" ht="45" customHeight="1">
      <c r="A47" s="60" t="s">
        <v>127</v>
      </c>
      <c r="B47" s="60" t="s">
        <v>464</v>
      </c>
      <c r="C47" s="124" t="s">
        <v>484</v>
      </c>
      <c r="D47" s="127">
        <v>0</v>
      </c>
      <c r="E47" s="127">
        <v>1875.89</v>
      </c>
      <c r="F47" s="121"/>
      <c r="G47" s="121"/>
      <c r="H47" s="119">
        <f t="shared" si="0"/>
        <v>1875.89</v>
      </c>
      <c r="I47" s="125">
        <f t="shared" si="1"/>
        <v>-1875.89</v>
      </c>
    </row>
    <row r="48" spans="1:9" ht="46.5" customHeight="1">
      <c r="A48" s="60" t="s">
        <v>128</v>
      </c>
      <c r="B48" s="60" t="s">
        <v>464</v>
      </c>
      <c r="C48" s="124" t="s">
        <v>485</v>
      </c>
      <c r="D48" s="127">
        <v>0</v>
      </c>
      <c r="E48" s="127">
        <v>771.03</v>
      </c>
      <c r="F48" s="121"/>
      <c r="G48" s="121"/>
      <c r="H48" s="119">
        <f t="shared" si="0"/>
        <v>771.03</v>
      </c>
      <c r="I48" s="125">
        <f t="shared" si="1"/>
        <v>-771.03</v>
      </c>
    </row>
    <row r="49" spans="1:9" ht="58.5" customHeight="1">
      <c r="A49" s="60" t="s">
        <v>560</v>
      </c>
      <c r="B49" s="60" t="s">
        <v>464</v>
      </c>
      <c r="C49" s="124" t="s">
        <v>598</v>
      </c>
      <c r="D49" s="127">
        <v>0</v>
      </c>
      <c r="E49" s="127">
        <v>337.5</v>
      </c>
      <c r="F49" s="121"/>
      <c r="G49" s="121"/>
      <c r="H49" s="119">
        <f t="shared" si="0"/>
        <v>337.5</v>
      </c>
      <c r="I49" s="125">
        <f t="shared" si="1"/>
        <v>-337.5</v>
      </c>
    </row>
    <row r="50" spans="1:9" ht="45.75" customHeight="1">
      <c r="A50" s="60" t="s">
        <v>129</v>
      </c>
      <c r="B50" s="60" t="s">
        <v>464</v>
      </c>
      <c r="C50" s="124" t="s">
        <v>486</v>
      </c>
      <c r="D50" s="127">
        <v>629600</v>
      </c>
      <c r="E50" s="127">
        <v>144598</v>
      </c>
      <c r="F50" s="121"/>
      <c r="G50" s="121"/>
      <c r="H50" s="119">
        <f t="shared" si="0"/>
        <v>144598</v>
      </c>
      <c r="I50" s="125">
        <f t="shared" si="1"/>
        <v>485002</v>
      </c>
    </row>
    <row r="51" spans="1:9" ht="33.75" customHeight="1">
      <c r="A51" s="60" t="s">
        <v>129</v>
      </c>
      <c r="B51" s="60" t="s">
        <v>464</v>
      </c>
      <c r="C51" s="124" t="s">
        <v>487</v>
      </c>
      <c r="D51" s="127">
        <v>555000</v>
      </c>
      <c r="E51" s="127">
        <v>221277.57</v>
      </c>
      <c r="F51" s="121"/>
      <c r="G51" s="121"/>
      <c r="H51" s="119">
        <f t="shared" si="0"/>
        <v>221277.57</v>
      </c>
      <c r="I51" s="125">
        <f t="shared" si="1"/>
        <v>333722.43</v>
      </c>
    </row>
    <row r="52" spans="1:9" ht="33" customHeight="1">
      <c r="A52" s="60" t="s">
        <v>129</v>
      </c>
      <c r="B52" s="60" t="s">
        <v>464</v>
      </c>
      <c r="C52" s="124" t="s">
        <v>488</v>
      </c>
      <c r="D52" s="127">
        <v>555000</v>
      </c>
      <c r="E52" s="127">
        <v>215538.41</v>
      </c>
      <c r="F52" s="121"/>
      <c r="G52" s="121"/>
      <c r="H52" s="119">
        <f t="shared" si="0"/>
        <v>215538.41</v>
      </c>
      <c r="I52" s="125">
        <f t="shared" si="1"/>
        <v>339461.58999999997</v>
      </c>
    </row>
    <row r="53" spans="1:9" ht="40.5" customHeight="1">
      <c r="A53" s="60" t="s">
        <v>561</v>
      </c>
      <c r="B53" s="60" t="s">
        <v>464</v>
      </c>
      <c r="C53" s="124" t="s">
        <v>599</v>
      </c>
      <c r="D53" s="127">
        <v>0</v>
      </c>
      <c r="E53" s="127">
        <v>5739.16</v>
      </c>
      <c r="F53" s="121"/>
      <c r="G53" s="121"/>
      <c r="H53" s="119">
        <f t="shared" si="0"/>
        <v>5739.16</v>
      </c>
      <c r="I53" s="125">
        <f t="shared" si="1"/>
        <v>-5739.16</v>
      </c>
    </row>
    <row r="54" spans="1:9" ht="54" customHeight="1">
      <c r="A54" s="60" t="s">
        <v>562</v>
      </c>
      <c r="B54" s="60" t="s">
        <v>464</v>
      </c>
      <c r="C54" s="124" t="s">
        <v>600</v>
      </c>
      <c r="D54" s="127">
        <v>74600</v>
      </c>
      <c r="E54" s="127">
        <v>-76679.57</v>
      </c>
      <c r="F54" s="121"/>
      <c r="G54" s="121"/>
      <c r="H54" s="119">
        <f t="shared" si="0"/>
        <v>-76679.57</v>
      </c>
      <c r="I54" s="125">
        <f t="shared" si="1"/>
        <v>151279.57</v>
      </c>
    </row>
    <row r="55" spans="1:9" ht="46.5" customHeight="1">
      <c r="A55" s="60" t="s">
        <v>562</v>
      </c>
      <c r="B55" s="60" t="s">
        <v>464</v>
      </c>
      <c r="C55" s="124" t="s">
        <v>601</v>
      </c>
      <c r="D55" s="127">
        <v>74600</v>
      </c>
      <c r="E55" s="127">
        <v>-77314.2</v>
      </c>
      <c r="F55" s="121"/>
      <c r="G55" s="121"/>
      <c r="H55" s="119">
        <f t="shared" si="0"/>
        <v>-77314.2</v>
      </c>
      <c r="I55" s="125">
        <f t="shared" si="1"/>
        <v>151914.2</v>
      </c>
    </row>
    <row r="56" spans="1:9" ht="49.5" customHeight="1">
      <c r="A56" s="60" t="s">
        <v>563</v>
      </c>
      <c r="B56" s="60" t="s">
        <v>464</v>
      </c>
      <c r="C56" s="124" t="s">
        <v>602</v>
      </c>
      <c r="D56" s="127">
        <v>0</v>
      </c>
      <c r="E56" s="127">
        <v>409.63</v>
      </c>
      <c r="F56" s="121"/>
      <c r="G56" s="121"/>
      <c r="H56" s="119">
        <f t="shared" si="0"/>
        <v>409.63</v>
      </c>
      <c r="I56" s="125">
        <f t="shared" si="1"/>
        <v>-409.63</v>
      </c>
    </row>
    <row r="57" spans="1:9" ht="59.25" customHeight="1">
      <c r="A57" s="60" t="s">
        <v>564</v>
      </c>
      <c r="B57" s="60" t="s">
        <v>464</v>
      </c>
      <c r="C57" s="124" t="s">
        <v>603</v>
      </c>
      <c r="D57" s="127">
        <v>0</v>
      </c>
      <c r="E57" s="127">
        <v>225</v>
      </c>
      <c r="F57" s="121"/>
      <c r="G57" s="121"/>
      <c r="H57" s="119">
        <f t="shared" si="0"/>
        <v>225</v>
      </c>
      <c r="I57" s="125">
        <f t="shared" si="1"/>
        <v>-225</v>
      </c>
    </row>
    <row r="58" spans="1:9" ht="27" customHeight="1">
      <c r="A58" s="60" t="s">
        <v>130</v>
      </c>
      <c r="B58" s="60" t="s">
        <v>464</v>
      </c>
      <c r="C58" s="124" t="s">
        <v>489</v>
      </c>
      <c r="D58" s="127">
        <v>597200</v>
      </c>
      <c r="E58" s="127">
        <v>598951.78</v>
      </c>
      <c r="F58" s="121"/>
      <c r="G58" s="121"/>
      <c r="H58" s="119">
        <f t="shared" si="0"/>
        <v>598951.78</v>
      </c>
      <c r="I58" s="125">
        <f t="shared" si="1"/>
        <v>-1751.780000000028</v>
      </c>
    </row>
    <row r="59" spans="1:9" ht="27" customHeight="1">
      <c r="A59" s="60" t="s">
        <v>130</v>
      </c>
      <c r="B59" s="60" t="s">
        <v>464</v>
      </c>
      <c r="C59" s="124" t="s">
        <v>490</v>
      </c>
      <c r="D59" s="127">
        <v>597200</v>
      </c>
      <c r="E59" s="127">
        <v>598628.03</v>
      </c>
      <c r="F59" s="121"/>
      <c r="G59" s="121"/>
      <c r="H59" s="119">
        <f t="shared" si="0"/>
        <v>598628.03</v>
      </c>
      <c r="I59" s="125">
        <f t="shared" si="1"/>
        <v>-1428.030000000028</v>
      </c>
    </row>
    <row r="60" spans="1:9" ht="27" customHeight="1">
      <c r="A60" s="60" t="s">
        <v>130</v>
      </c>
      <c r="B60" s="60" t="s">
        <v>464</v>
      </c>
      <c r="C60" s="124" t="s">
        <v>604</v>
      </c>
      <c r="D60" s="127">
        <v>0</v>
      </c>
      <c r="E60" s="127">
        <v>323.75</v>
      </c>
      <c r="F60" s="121"/>
      <c r="G60" s="121"/>
      <c r="H60" s="119">
        <f t="shared" si="0"/>
        <v>323.75</v>
      </c>
      <c r="I60" s="125">
        <f t="shared" si="1"/>
        <v>-323.75</v>
      </c>
    </row>
    <row r="61" spans="1:9" ht="27" customHeight="1">
      <c r="A61" s="60" t="s">
        <v>131</v>
      </c>
      <c r="B61" s="60" t="s">
        <v>464</v>
      </c>
      <c r="C61" s="124" t="s">
        <v>491</v>
      </c>
      <c r="D61" s="127">
        <v>2670000</v>
      </c>
      <c r="E61" s="127">
        <v>701721.71</v>
      </c>
      <c r="F61" s="121"/>
      <c r="G61" s="121"/>
      <c r="H61" s="119">
        <f t="shared" si="0"/>
        <v>701721.71</v>
      </c>
      <c r="I61" s="125">
        <f t="shared" si="1"/>
        <v>1968278.29</v>
      </c>
    </row>
    <row r="62" spans="1:9" ht="27" customHeight="1">
      <c r="A62" s="60" t="s">
        <v>131</v>
      </c>
      <c r="B62" s="60" t="s">
        <v>464</v>
      </c>
      <c r="C62" s="124" t="s">
        <v>492</v>
      </c>
      <c r="D62" s="127">
        <v>2505000</v>
      </c>
      <c r="E62" s="127">
        <v>738463.01</v>
      </c>
      <c r="F62" s="121"/>
      <c r="G62" s="121"/>
      <c r="H62" s="119">
        <f t="shared" si="0"/>
        <v>738463.01</v>
      </c>
      <c r="I62" s="125">
        <f t="shared" si="1"/>
        <v>1766536.99</v>
      </c>
    </row>
    <row r="63" spans="1:9" ht="27" customHeight="1">
      <c r="A63" s="60" t="s">
        <v>131</v>
      </c>
      <c r="B63" s="60" t="s">
        <v>464</v>
      </c>
      <c r="C63" s="124" t="s">
        <v>493</v>
      </c>
      <c r="D63" s="127">
        <v>2505000</v>
      </c>
      <c r="E63" s="127">
        <v>734878.17</v>
      </c>
      <c r="F63" s="121"/>
      <c r="G63" s="121"/>
      <c r="H63" s="119">
        <f t="shared" si="0"/>
        <v>734878.17</v>
      </c>
      <c r="I63" s="125">
        <f t="shared" si="1"/>
        <v>1770121.83</v>
      </c>
    </row>
    <row r="64" spans="1:9" ht="24" customHeight="1">
      <c r="A64" s="60" t="s">
        <v>132</v>
      </c>
      <c r="B64" s="60" t="s">
        <v>464</v>
      </c>
      <c r="C64" s="124" t="s">
        <v>494</v>
      </c>
      <c r="D64" s="127">
        <v>0</v>
      </c>
      <c r="E64" s="127">
        <v>3084.84</v>
      </c>
      <c r="F64" s="121"/>
      <c r="G64" s="121"/>
      <c r="H64" s="119">
        <f t="shared" si="0"/>
        <v>3084.84</v>
      </c>
      <c r="I64" s="125">
        <f t="shared" si="1"/>
        <v>-3084.84</v>
      </c>
    </row>
    <row r="65" spans="1:9" ht="29.25" customHeight="1">
      <c r="A65" s="60" t="s">
        <v>565</v>
      </c>
      <c r="B65" s="60" t="s">
        <v>464</v>
      </c>
      <c r="C65" s="124" t="s">
        <v>605</v>
      </c>
      <c r="D65" s="127">
        <v>0</v>
      </c>
      <c r="E65" s="127">
        <v>500</v>
      </c>
      <c r="F65" s="121"/>
      <c r="G65" s="121"/>
      <c r="H65" s="119">
        <f t="shared" si="0"/>
        <v>500</v>
      </c>
      <c r="I65" s="125">
        <f t="shared" si="1"/>
        <v>-500</v>
      </c>
    </row>
    <row r="66" spans="1:9" ht="25.5" customHeight="1">
      <c r="A66" s="60" t="s">
        <v>133</v>
      </c>
      <c r="B66" s="60" t="s">
        <v>464</v>
      </c>
      <c r="C66" s="124" t="s">
        <v>495</v>
      </c>
      <c r="D66" s="127">
        <v>165000</v>
      </c>
      <c r="E66" s="127">
        <v>-36741.3</v>
      </c>
      <c r="F66" s="121"/>
      <c r="G66" s="121"/>
      <c r="H66" s="119">
        <f t="shared" si="0"/>
        <v>-36741.3</v>
      </c>
      <c r="I66" s="125">
        <f t="shared" si="1"/>
        <v>201741.3</v>
      </c>
    </row>
    <row r="67" spans="1:9" ht="24.75" customHeight="1">
      <c r="A67" s="60" t="s">
        <v>133</v>
      </c>
      <c r="B67" s="60" t="s">
        <v>464</v>
      </c>
      <c r="C67" s="124" t="s">
        <v>606</v>
      </c>
      <c r="D67" s="127">
        <v>165000</v>
      </c>
      <c r="E67" s="127">
        <v>-37005.25</v>
      </c>
      <c r="F67" s="121"/>
      <c r="G67" s="121"/>
      <c r="H67" s="119">
        <f t="shared" si="0"/>
        <v>-37005.25</v>
      </c>
      <c r="I67" s="125">
        <f t="shared" si="1"/>
        <v>202005.25</v>
      </c>
    </row>
    <row r="68" spans="1:9" ht="24" customHeight="1">
      <c r="A68" s="60" t="s">
        <v>134</v>
      </c>
      <c r="B68" s="60" t="s">
        <v>464</v>
      </c>
      <c r="C68" s="124" t="s">
        <v>496</v>
      </c>
      <c r="D68" s="127">
        <v>0</v>
      </c>
      <c r="E68" s="127">
        <v>263.95</v>
      </c>
      <c r="F68" s="121"/>
      <c r="G68" s="121"/>
      <c r="H68" s="119">
        <f t="shared" si="0"/>
        <v>263.95</v>
      </c>
      <c r="I68" s="125">
        <f t="shared" si="1"/>
        <v>-263.95</v>
      </c>
    </row>
    <row r="69" spans="1:9" ht="21" customHeight="1">
      <c r="A69" s="60" t="s">
        <v>135</v>
      </c>
      <c r="B69" s="60" t="s">
        <v>464</v>
      </c>
      <c r="C69" s="124" t="s">
        <v>497</v>
      </c>
      <c r="D69" s="127">
        <v>10704600</v>
      </c>
      <c r="E69" s="127">
        <v>3575962.38</v>
      </c>
      <c r="F69" s="121"/>
      <c r="G69" s="121"/>
      <c r="H69" s="119">
        <f t="shared" si="0"/>
        <v>3575962.38</v>
      </c>
      <c r="I69" s="125">
        <f t="shared" si="1"/>
        <v>7128637.62</v>
      </c>
    </row>
    <row r="70" spans="1:9" ht="20.25" customHeight="1">
      <c r="A70" s="60" t="s">
        <v>136</v>
      </c>
      <c r="B70" s="60" t="s">
        <v>464</v>
      </c>
      <c r="C70" s="124" t="s">
        <v>498</v>
      </c>
      <c r="D70" s="127">
        <v>1800000</v>
      </c>
      <c r="E70" s="127">
        <v>72516.79</v>
      </c>
      <c r="F70" s="121"/>
      <c r="G70" s="121"/>
      <c r="H70" s="119">
        <f t="shared" si="0"/>
        <v>72516.79</v>
      </c>
      <c r="I70" s="125">
        <f t="shared" si="1"/>
        <v>1727483.21</v>
      </c>
    </row>
    <row r="71" spans="1:9" ht="39" customHeight="1">
      <c r="A71" s="60" t="s">
        <v>137</v>
      </c>
      <c r="B71" s="60" t="s">
        <v>464</v>
      </c>
      <c r="C71" s="124" t="s">
        <v>499</v>
      </c>
      <c r="D71" s="127">
        <v>1800000</v>
      </c>
      <c r="E71" s="127">
        <v>72516.79</v>
      </c>
      <c r="F71" s="121"/>
      <c r="G71" s="121"/>
      <c r="H71" s="119">
        <f t="shared" si="0"/>
        <v>72516.79</v>
      </c>
      <c r="I71" s="125">
        <f t="shared" si="1"/>
        <v>1727483.21</v>
      </c>
    </row>
    <row r="72" spans="1:9" ht="36" customHeight="1">
      <c r="A72" s="60" t="s">
        <v>137</v>
      </c>
      <c r="B72" s="60" t="s">
        <v>464</v>
      </c>
      <c r="C72" s="124" t="s">
        <v>500</v>
      </c>
      <c r="D72" s="127">
        <v>0</v>
      </c>
      <c r="E72" s="127">
        <v>57663.93</v>
      </c>
      <c r="F72" s="121"/>
      <c r="G72" s="121"/>
      <c r="H72" s="119">
        <f t="shared" si="0"/>
        <v>57663.93</v>
      </c>
      <c r="I72" s="125">
        <f t="shared" si="1"/>
        <v>-57663.93</v>
      </c>
    </row>
    <row r="73" spans="1:9" ht="40.5" customHeight="1">
      <c r="A73" s="60" t="s">
        <v>138</v>
      </c>
      <c r="B73" s="60" t="s">
        <v>464</v>
      </c>
      <c r="C73" s="124" t="s">
        <v>501</v>
      </c>
      <c r="D73" s="127">
        <v>0</v>
      </c>
      <c r="E73" s="127">
        <v>14852.86</v>
      </c>
      <c r="F73" s="121"/>
      <c r="G73" s="121"/>
      <c r="H73" s="119">
        <f t="shared" si="0"/>
        <v>14852.86</v>
      </c>
      <c r="I73" s="125">
        <f t="shared" si="1"/>
        <v>-14852.86</v>
      </c>
    </row>
    <row r="74" spans="1:9" ht="41.25" customHeight="1">
      <c r="A74" s="60" t="s">
        <v>566</v>
      </c>
      <c r="B74" s="60" t="s">
        <v>464</v>
      </c>
      <c r="C74" s="124" t="s">
        <v>607</v>
      </c>
      <c r="D74" s="127">
        <v>0</v>
      </c>
      <c r="E74" s="127">
        <v>0</v>
      </c>
      <c r="F74" s="121"/>
      <c r="G74" s="121"/>
      <c r="H74" s="119">
        <f t="shared" si="0"/>
        <v>0</v>
      </c>
      <c r="I74" s="125">
        <f t="shared" si="1"/>
        <v>0</v>
      </c>
    </row>
    <row r="75" spans="1:9" ht="16.5" customHeight="1">
      <c r="A75" s="60" t="s">
        <v>567</v>
      </c>
      <c r="B75" s="60" t="s">
        <v>464</v>
      </c>
      <c r="C75" s="124" t="s">
        <v>608</v>
      </c>
      <c r="D75" s="127">
        <v>0</v>
      </c>
      <c r="E75" s="127">
        <v>0</v>
      </c>
      <c r="F75" s="121"/>
      <c r="G75" s="121"/>
      <c r="H75" s="119">
        <f t="shared" si="0"/>
        <v>0</v>
      </c>
      <c r="I75" s="125">
        <f t="shared" si="1"/>
        <v>0</v>
      </c>
    </row>
    <row r="76" spans="1:9" ht="16.5" customHeight="1">
      <c r="A76" s="60" t="s">
        <v>567</v>
      </c>
      <c r="B76" s="60" t="s">
        <v>464</v>
      </c>
      <c r="C76" s="124" t="s">
        <v>609</v>
      </c>
      <c r="D76" s="127">
        <v>0</v>
      </c>
      <c r="E76" s="127">
        <v>0</v>
      </c>
      <c r="F76" s="121"/>
      <c r="G76" s="121"/>
      <c r="H76" s="119">
        <f t="shared" si="0"/>
        <v>0</v>
      </c>
      <c r="I76" s="125">
        <f t="shared" si="1"/>
        <v>0</v>
      </c>
    </row>
    <row r="77" spans="1:9" ht="16.5" customHeight="1">
      <c r="A77" s="60" t="s">
        <v>568</v>
      </c>
      <c r="B77" s="60" t="s">
        <v>464</v>
      </c>
      <c r="C77" s="124" t="s">
        <v>610</v>
      </c>
      <c r="D77" s="127">
        <v>0</v>
      </c>
      <c r="E77" s="127">
        <v>0</v>
      </c>
      <c r="F77" s="121"/>
      <c r="G77" s="121"/>
      <c r="H77" s="119">
        <f t="shared" si="0"/>
        <v>0</v>
      </c>
      <c r="I77" s="125">
        <f t="shared" si="1"/>
        <v>0</v>
      </c>
    </row>
    <row r="78" spans="1:9" ht="16.5" customHeight="1">
      <c r="A78" s="60" t="s">
        <v>568</v>
      </c>
      <c r="B78" s="60" t="s">
        <v>464</v>
      </c>
      <c r="C78" s="124" t="s">
        <v>611</v>
      </c>
      <c r="D78" s="127">
        <v>0</v>
      </c>
      <c r="E78" s="127">
        <v>0</v>
      </c>
      <c r="F78" s="121"/>
      <c r="G78" s="121"/>
      <c r="H78" s="119">
        <f t="shared" si="0"/>
        <v>0</v>
      </c>
      <c r="I78" s="125">
        <f t="shared" si="1"/>
        <v>0</v>
      </c>
    </row>
    <row r="79" spans="1:9" ht="16.5" customHeight="1">
      <c r="A79" s="60" t="s">
        <v>568</v>
      </c>
      <c r="B79" s="60" t="s">
        <v>464</v>
      </c>
      <c r="C79" s="124" t="s">
        <v>612</v>
      </c>
      <c r="D79" s="127">
        <v>0</v>
      </c>
      <c r="E79" s="127">
        <v>0</v>
      </c>
      <c r="F79" s="121"/>
      <c r="G79" s="121"/>
      <c r="H79" s="119">
        <f t="shared" si="0"/>
        <v>0</v>
      </c>
      <c r="I79" s="125">
        <f t="shared" si="1"/>
        <v>0</v>
      </c>
    </row>
    <row r="80" spans="1:9" ht="16.5" customHeight="1">
      <c r="A80" s="60" t="s">
        <v>139</v>
      </c>
      <c r="B80" s="60" t="s">
        <v>464</v>
      </c>
      <c r="C80" s="124" t="s">
        <v>502</v>
      </c>
      <c r="D80" s="127">
        <v>8904600</v>
      </c>
      <c r="E80" s="127">
        <v>3503445.59</v>
      </c>
      <c r="F80" s="121"/>
      <c r="G80" s="121"/>
      <c r="H80" s="119">
        <f t="shared" si="0"/>
        <v>3503445.59</v>
      </c>
      <c r="I80" s="125">
        <f t="shared" si="1"/>
        <v>5401154.41</v>
      </c>
    </row>
    <row r="81" spans="1:9" ht="16.5" customHeight="1">
      <c r="A81" s="60" t="s">
        <v>140</v>
      </c>
      <c r="B81" s="60" t="s">
        <v>464</v>
      </c>
      <c r="C81" s="124" t="s">
        <v>503</v>
      </c>
      <c r="D81" s="127">
        <v>5187200</v>
      </c>
      <c r="E81" s="127">
        <v>1260574.18</v>
      </c>
      <c r="F81" s="121"/>
      <c r="G81" s="121"/>
      <c r="H81" s="119">
        <f t="shared" si="0"/>
        <v>1260574.18</v>
      </c>
      <c r="I81" s="125">
        <f t="shared" si="1"/>
        <v>3926625.8200000003</v>
      </c>
    </row>
    <row r="82" spans="1:9" ht="42.75" customHeight="1">
      <c r="A82" s="60" t="s">
        <v>141</v>
      </c>
      <c r="B82" s="60" t="s">
        <v>464</v>
      </c>
      <c r="C82" s="124" t="s">
        <v>504</v>
      </c>
      <c r="D82" s="127">
        <v>5187200</v>
      </c>
      <c r="E82" s="127">
        <v>1260574.18</v>
      </c>
      <c r="F82" s="121"/>
      <c r="G82" s="121"/>
      <c r="H82" s="119">
        <f aca="true" t="shared" si="2" ref="H82:H136">E82</f>
        <v>1260574.18</v>
      </c>
      <c r="I82" s="125">
        <f aca="true" t="shared" si="3" ref="I82:I136">D82-E82</f>
        <v>3926625.8200000003</v>
      </c>
    </row>
    <row r="83" spans="1:9" ht="57.75" customHeight="1">
      <c r="A83" s="60" t="s">
        <v>141</v>
      </c>
      <c r="B83" s="60" t="s">
        <v>464</v>
      </c>
      <c r="C83" s="124" t="s">
        <v>505</v>
      </c>
      <c r="D83" s="127">
        <v>5187200</v>
      </c>
      <c r="E83" s="127">
        <v>1246546.63</v>
      </c>
      <c r="F83" s="121"/>
      <c r="G83" s="121"/>
      <c r="H83" s="119">
        <f t="shared" si="2"/>
        <v>1246546.63</v>
      </c>
      <c r="I83" s="125">
        <f t="shared" si="3"/>
        <v>3940653.37</v>
      </c>
    </row>
    <row r="84" spans="1:9" ht="60.75" customHeight="1">
      <c r="A84" s="60" t="s">
        <v>142</v>
      </c>
      <c r="B84" s="60" t="s">
        <v>464</v>
      </c>
      <c r="C84" s="124" t="s">
        <v>506</v>
      </c>
      <c r="D84" s="127">
        <v>0</v>
      </c>
      <c r="E84" s="127">
        <v>13027.55</v>
      </c>
      <c r="F84" s="121"/>
      <c r="G84" s="121"/>
      <c r="H84" s="119">
        <f t="shared" si="2"/>
        <v>13027.55</v>
      </c>
      <c r="I84" s="125">
        <f t="shared" si="3"/>
        <v>-13027.55</v>
      </c>
    </row>
    <row r="85" spans="1:9" ht="51" customHeight="1">
      <c r="A85" s="60" t="s">
        <v>569</v>
      </c>
      <c r="B85" s="60" t="s">
        <v>464</v>
      </c>
      <c r="C85" s="124" t="s">
        <v>613</v>
      </c>
      <c r="D85" s="127">
        <v>0</v>
      </c>
      <c r="E85" s="127">
        <v>1000</v>
      </c>
      <c r="F85" s="121"/>
      <c r="G85" s="121"/>
      <c r="H85" s="119">
        <f t="shared" si="2"/>
        <v>1000</v>
      </c>
      <c r="I85" s="125">
        <f t="shared" si="3"/>
        <v>-1000</v>
      </c>
    </row>
    <row r="86" spans="1:9" ht="63" customHeight="1">
      <c r="A86" s="60" t="s">
        <v>570</v>
      </c>
      <c r="B86" s="60" t="s">
        <v>464</v>
      </c>
      <c r="C86" s="124" t="s">
        <v>614</v>
      </c>
      <c r="D86" s="127">
        <v>0</v>
      </c>
      <c r="E86" s="127">
        <v>0</v>
      </c>
      <c r="F86" s="121"/>
      <c r="G86" s="121"/>
      <c r="H86" s="119">
        <f t="shared" si="2"/>
        <v>0</v>
      </c>
      <c r="I86" s="125">
        <f t="shared" si="3"/>
        <v>0</v>
      </c>
    </row>
    <row r="87" spans="1:9" ht="39">
      <c r="A87" s="60" t="s">
        <v>143</v>
      </c>
      <c r="B87" s="60" t="s">
        <v>464</v>
      </c>
      <c r="C87" s="124" t="s">
        <v>507</v>
      </c>
      <c r="D87" s="127">
        <v>3717400</v>
      </c>
      <c r="E87" s="127">
        <v>2242871.41</v>
      </c>
      <c r="F87" s="121"/>
      <c r="G87" s="121"/>
      <c r="H87" s="119">
        <f t="shared" si="2"/>
        <v>2242871.41</v>
      </c>
      <c r="I87" s="125">
        <f t="shared" si="3"/>
        <v>1474528.5899999999</v>
      </c>
    </row>
    <row r="88" spans="1:9" ht="58.5">
      <c r="A88" s="60" t="s">
        <v>144</v>
      </c>
      <c r="B88" s="60" t="s">
        <v>464</v>
      </c>
      <c r="C88" s="124" t="s">
        <v>508</v>
      </c>
      <c r="D88" s="127">
        <v>3717400</v>
      </c>
      <c r="E88" s="127">
        <v>2242871.41</v>
      </c>
      <c r="F88" s="121"/>
      <c r="G88" s="121"/>
      <c r="H88" s="119">
        <f t="shared" si="2"/>
        <v>2242871.41</v>
      </c>
      <c r="I88" s="125">
        <f t="shared" si="3"/>
        <v>1474528.5899999999</v>
      </c>
    </row>
    <row r="89" spans="1:9" ht="58.5">
      <c r="A89" s="60" t="s">
        <v>144</v>
      </c>
      <c r="B89" s="60" t="s">
        <v>464</v>
      </c>
      <c r="C89" s="124" t="s">
        <v>509</v>
      </c>
      <c r="D89" s="127">
        <v>3717400</v>
      </c>
      <c r="E89" s="127">
        <v>2226178.47</v>
      </c>
      <c r="F89" s="121"/>
      <c r="G89" s="121"/>
      <c r="H89" s="119">
        <f t="shared" si="2"/>
        <v>2226178.47</v>
      </c>
      <c r="I89" s="125">
        <f t="shared" si="3"/>
        <v>1491221.5299999998</v>
      </c>
    </row>
    <row r="90" spans="1:9" ht="58.5">
      <c r="A90" s="60" t="s">
        <v>145</v>
      </c>
      <c r="B90" s="60" t="s">
        <v>464</v>
      </c>
      <c r="C90" s="124" t="s">
        <v>510</v>
      </c>
      <c r="D90" s="127">
        <v>0</v>
      </c>
      <c r="E90" s="127">
        <v>14548.47</v>
      </c>
      <c r="F90" s="121"/>
      <c r="G90" s="121"/>
      <c r="H90" s="119">
        <f t="shared" si="2"/>
        <v>14548.47</v>
      </c>
      <c r="I90" s="125">
        <f t="shared" si="3"/>
        <v>-14548.47</v>
      </c>
    </row>
    <row r="91" spans="1:9" ht="58.5">
      <c r="A91" s="60" t="s">
        <v>146</v>
      </c>
      <c r="B91" s="60" t="s">
        <v>464</v>
      </c>
      <c r="C91" s="124" t="s">
        <v>511</v>
      </c>
      <c r="D91" s="127">
        <v>0</v>
      </c>
      <c r="E91" s="127">
        <v>2144.47</v>
      </c>
      <c r="F91" s="121"/>
      <c r="G91" s="121"/>
      <c r="H91" s="119">
        <f t="shared" si="2"/>
        <v>2144.47</v>
      </c>
      <c r="I91" s="125">
        <f t="shared" si="3"/>
        <v>-2144.47</v>
      </c>
    </row>
    <row r="92" spans="1:9" ht="58.5">
      <c r="A92" s="60" t="s">
        <v>571</v>
      </c>
      <c r="B92" s="60" t="s">
        <v>464</v>
      </c>
      <c r="C92" s="124" t="s">
        <v>615</v>
      </c>
      <c r="D92" s="127">
        <v>0</v>
      </c>
      <c r="E92" s="127">
        <v>0</v>
      </c>
      <c r="F92" s="121"/>
      <c r="G92" s="121"/>
      <c r="H92" s="119">
        <f t="shared" si="2"/>
        <v>0</v>
      </c>
      <c r="I92" s="125">
        <f t="shared" si="3"/>
        <v>0</v>
      </c>
    </row>
    <row r="93" spans="1:9" ht="29.25">
      <c r="A93" s="60" t="s">
        <v>572</v>
      </c>
      <c r="B93" s="60" t="s">
        <v>464</v>
      </c>
      <c r="C93" s="124" t="s">
        <v>616</v>
      </c>
      <c r="D93" s="127">
        <v>0</v>
      </c>
      <c r="E93" s="127">
        <v>88.12</v>
      </c>
      <c r="F93" s="121"/>
      <c r="G93" s="121"/>
      <c r="H93" s="119">
        <f t="shared" si="2"/>
        <v>88.12</v>
      </c>
      <c r="I93" s="125">
        <f t="shared" si="3"/>
        <v>-88.12</v>
      </c>
    </row>
    <row r="94" spans="1:9" ht="12.75">
      <c r="A94" s="60" t="s">
        <v>573</v>
      </c>
      <c r="B94" s="60" t="s">
        <v>464</v>
      </c>
      <c r="C94" s="124" t="s">
        <v>617</v>
      </c>
      <c r="D94" s="127">
        <v>0</v>
      </c>
      <c r="E94" s="127">
        <v>88.12</v>
      </c>
      <c r="F94" s="121"/>
      <c r="G94" s="121"/>
      <c r="H94" s="119">
        <f t="shared" si="2"/>
        <v>88.12</v>
      </c>
      <c r="I94" s="125">
        <f t="shared" si="3"/>
        <v>-88.12</v>
      </c>
    </row>
    <row r="95" spans="1:9" ht="19.5">
      <c r="A95" s="60" t="s">
        <v>574</v>
      </c>
      <c r="B95" s="60" t="s">
        <v>464</v>
      </c>
      <c r="C95" s="124" t="s">
        <v>618</v>
      </c>
      <c r="D95" s="127">
        <v>0</v>
      </c>
      <c r="E95" s="127">
        <v>88.12</v>
      </c>
      <c r="F95" s="126"/>
      <c r="G95" s="126"/>
      <c r="H95" s="119">
        <f t="shared" si="2"/>
        <v>88.12</v>
      </c>
      <c r="I95" s="125">
        <f t="shared" si="3"/>
        <v>-88.12</v>
      </c>
    </row>
    <row r="96" spans="1:9" ht="29.25">
      <c r="A96" s="60" t="s">
        <v>575</v>
      </c>
      <c r="B96" s="60" t="s">
        <v>464</v>
      </c>
      <c r="C96" s="124" t="s">
        <v>619</v>
      </c>
      <c r="D96" s="127">
        <v>0</v>
      </c>
      <c r="E96" s="127">
        <v>88.12</v>
      </c>
      <c r="F96" s="126"/>
      <c r="G96" s="126"/>
      <c r="H96" s="119">
        <f t="shared" si="2"/>
        <v>88.12</v>
      </c>
      <c r="I96" s="125">
        <f t="shared" si="3"/>
        <v>-88.12</v>
      </c>
    </row>
    <row r="97" spans="1:9" ht="29.25">
      <c r="A97" s="60" t="s">
        <v>575</v>
      </c>
      <c r="B97" s="60" t="s">
        <v>464</v>
      </c>
      <c r="C97" s="124" t="s">
        <v>620</v>
      </c>
      <c r="D97" s="127">
        <v>0</v>
      </c>
      <c r="E97" s="127">
        <v>88.12</v>
      </c>
      <c r="F97" s="126"/>
      <c r="G97" s="126"/>
      <c r="H97" s="119">
        <f t="shared" si="2"/>
        <v>88.12</v>
      </c>
      <c r="I97" s="125">
        <f t="shared" si="3"/>
        <v>-88.12</v>
      </c>
    </row>
    <row r="98" spans="1:9" ht="29.25">
      <c r="A98" s="60" t="s">
        <v>147</v>
      </c>
      <c r="B98" s="60" t="s">
        <v>464</v>
      </c>
      <c r="C98" s="124" t="s">
        <v>512</v>
      </c>
      <c r="D98" s="127">
        <v>3449400</v>
      </c>
      <c r="E98" s="127">
        <v>1931563.89</v>
      </c>
      <c r="F98" s="126"/>
      <c r="G98" s="126"/>
      <c r="H98" s="119">
        <f t="shared" si="2"/>
        <v>1931563.89</v>
      </c>
      <c r="I98" s="125">
        <f t="shared" si="3"/>
        <v>1517836.11</v>
      </c>
    </row>
    <row r="99" spans="1:9" ht="58.5">
      <c r="A99" s="60" t="s">
        <v>148</v>
      </c>
      <c r="B99" s="60" t="s">
        <v>464</v>
      </c>
      <c r="C99" s="124" t="s">
        <v>513</v>
      </c>
      <c r="D99" s="127">
        <v>3449400</v>
      </c>
      <c r="E99" s="127">
        <v>1925236.18</v>
      </c>
      <c r="F99" s="126"/>
      <c r="G99" s="126"/>
      <c r="H99" s="119">
        <f t="shared" si="2"/>
        <v>1925236.18</v>
      </c>
      <c r="I99" s="125">
        <f t="shared" si="3"/>
        <v>1524163.82</v>
      </c>
    </row>
    <row r="100" spans="1:9" ht="48.75">
      <c r="A100" s="60" t="s">
        <v>149</v>
      </c>
      <c r="B100" s="60" t="s">
        <v>464</v>
      </c>
      <c r="C100" s="124" t="s">
        <v>514</v>
      </c>
      <c r="D100" s="127">
        <v>2399400</v>
      </c>
      <c r="E100" s="127">
        <v>1715760.68</v>
      </c>
      <c r="F100" s="126"/>
      <c r="G100" s="126"/>
      <c r="H100" s="119">
        <f t="shared" si="2"/>
        <v>1715760.68</v>
      </c>
      <c r="I100" s="125">
        <f t="shared" si="3"/>
        <v>683639.3200000001</v>
      </c>
    </row>
    <row r="101" spans="1:9" ht="58.5">
      <c r="A101" s="60" t="s">
        <v>150</v>
      </c>
      <c r="B101" s="60" t="s">
        <v>464</v>
      </c>
      <c r="C101" s="124" t="s">
        <v>515</v>
      </c>
      <c r="D101" s="127">
        <v>2399400</v>
      </c>
      <c r="E101" s="127">
        <v>1715760.68</v>
      </c>
      <c r="F101" s="126"/>
      <c r="G101" s="126"/>
      <c r="H101" s="119">
        <f t="shared" si="2"/>
        <v>1715760.68</v>
      </c>
      <c r="I101" s="125">
        <f t="shared" si="3"/>
        <v>683639.3200000001</v>
      </c>
    </row>
    <row r="102" spans="1:9" ht="58.5">
      <c r="A102" s="60" t="s">
        <v>151</v>
      </c>
      <c r="B102" s="60" t="s">
        <v>464</v>
      </c>
      <c r="C102" s="124" t="s">
        <v>516</v>
      </c>
      <c r="D102" s="127">
        <v>85100</v>
      </c>
      <c r="E102" s="127">
        <v>132568.15</v>
      </c>
      <c r="F102" s="126"/>
      <c r="G102" s="126"/>
      <c r="H102" s="119">
        <f t="shared" si="2"/>
        <v>132568.15</v>
      </c>
      <c r="I102" s="125">
        <f t="shared" si="3"/>
        <v>-47468.149999999994</v>
      </c>
    </row>
    <row r="103" spans="1:9" ht="58.5">
      <c r="A103" s="60" t="s">
        <v>152</v>
      </c>
      <c r="B103" s="60" t="s">
        <v>464</v>
      </c>
      <c r="C103" s="124" t="s">
        <v>517</v>
      </c>
      <c r="D103" s="127">
        <v>85100</v>
      </c>
      <c r="E103" s="127">
        <v>132568.15</v>
      </c>
      <c r="F103" s="126"/>
      <c r="G103" s="126"/>
      <c r="H103" s="119">
        <f t="shared" si="2"/>
        <v>132568.15</v>
      </c>
      <c r="I103" s="125">
        <f t="shared" si="3"/>
        <v>-47468.149999999994</v>
      </c>
    </row>
    <row r="104" spans="1:9" ht="68.25">
      <c r="A104" s="60" t="s">
        <v>153</v>
      </c>
      <c r="B104" s="60" t="s">
        <v>464</v>
      </c>
      <c r="C104" s="124" t="s">
        <v>518</v>
      </c>
      <c r="D104" s="127">
        <v>945100</v>
      </c>
      <c r="E104" s="127">
        <v>76907.35</v>
      </c>
      <c r="F104" s="126"/>
      <c r="G104" s="126"/>
      <c r="H104" s="119">
        <f t="shared" si="2"/>
        <v>76907.35</v>
      </c>
      <c r="I104" s="125">
        <f t="shared" si="3"/>
        <v>868192.65</v>
      </c>
    </row>
    <row r="105" spans="1:9" ht="48.75">
      <c r="A105" s="60" t="s">
        <v>154</v>
      </c>
      <c r="B105" s="60" t="s">
        <v>464</v>
      </c>
      <c r="C105" s="124" t="s">
        <v>519</v>
      </c>
      <c r="D105" s="127">
        <v>945100</v>
      </c>
      <c r="E105" s="127">
        <v>76907.35</v>
      </c>
      <c r="F105" s="126"/>
      <c r="G105" s="126"/>
      <c r="H105" s="119">
        <f t="shared" si="2"/>
        <v>76907.35</v>
      </c>
      <c r="I105" s="125">
        <f t="shared" si="3"/>
        <v>868192.65</v>
      </c>
    </row>
    <row r="106" spans="1:9" ht="68.25">
      <c r="A106" s="60" t="s">
        <v>155</v>
      </c>
      <c r="B106" s="60" t="s">
        <v>464</v>
      </c>
      <c r="C106" s="124" t="s">
        <v>520</v>
      </c>
      <c r="D106" s="127">
        <v>19800</v>
      </c>
      <c r="E106" s="127">
        <v>6327.71</v>
      </c>
      <c r="F106" s="126"/>
      <c r="G106" s="126"/>
      <c r="H106" s="119">
        <f t="shared" si="2"/>
        <v>6327.71</v>
      </c>
      <c r="I106" s="125">
        <f t="shared" si="3"/>
        <v>13472.29</v>
      </c>
    </row>
    <row r="107" spans="1:9" ht="68.25">
      <c r="A107" s="60" t="s">
        <v>156</v>
      </c>
      <c r="B107" s="60" t="s">
        <v>464</v>
      </c>
      <c r="C107" s="124" t="s">
        <v>521</v>
      </c>
      <c r="D107" s="127">
        <v>19800</v>
      </c>
      <c r="E107" s="127">
        <v>6327.71</v>
      </c>
      <c r="F107" s="126"/>
      <c r="G107" s="126"/>
      <c r="H107" s="119">
        <f t="shared" si="2"/>
        <v>6327.71</v>
      </c>
      <c r="I107" s="125">
        <f t="shared" si="3"/>
        <v>13472.29</v>
      </c>
    </row>
    <row r="108" spans="1:9" ht="58.5">
      <c r="A108" s="60" t="s">
        <v>157</v>
      </c>
      <c r="B108" s="60" t="s">
        <v>464</v>
      </c>
      <c r="C108" s="124" t="s">
        <v>522</v>
      </c>
      <c r="D108" s="127">
        <v>19800</v>
      </c>
      <c r="E108" s="127">
        <v>6327.71</v>
      </c>
      <c r="F108" s="126"/>
      <c r="G108" s="126"/>
      <c r="H108" s="119">
        <f t="shared" si="2"/>
        <v>6327.71</v>
      </c>
      <c r="I108" s="125">
        <f t="shared" si="3"/>
        <v>13472.29</v>
      </c>
    </row>
    <row r="109" spans="1:9" ht="19.5">
      <c r="A109" s="60" t="s">
        <v>158</v>
      </c>
      <c r="B109" s="60" t="s">
        <v>464</v>
      </c>
      <c r="C109" s="124" t="s">
        <v>523</v>
      </c>
      <c r="D109" s="127">
        <v>3890200</v>
      </c>
      <c r="E109" s="127">
        <v>3772622.12</v>
      </c>
      <c r="F109" s="126"/>
      <c r="G109" s="126"/>
      <c r="H109" s="119">
        <f t="shared" si="2"/>
        <v>3772622.12</v>
      </c>
      <c r="I109" s="125">
        <f t="shared" si="3"/>
        <v>117577.87999999989</v>
      </c>
    </row>
    <row r="110" spans="1:9" ht="58.5">
      <c r="A110" s="60" t="s">
        <v>576</v>
      </c>
      <c r="B110" s="60" t="s">
        <v>464</v>
      </c>
      <c r="C110" s="124" t="s">
        <v>621</v>
      </c>
      <c r="D110" s="127">
        <v>369500</v>
      </c>
      <c r="E110" s="127">
        <v>369467</v>
      </c>
      <c r="F110" s="126"/>
      <c r="G110" s="126"/>
      <c r="H110" s="119">
        <f t="shared" si="2"/>
        <v>369467</v>
      </c>
      <c r="I110" s="125">
        <f t="shared" si="3"/>
        <v>33</v>
      </c>
    </row>
    <row r="111" spans="1:9" ht="58.5">
      <c r="A111" s="60" t="s">
        <v>577</v>
      </c>
      <c r="B111" s="60" t="s">
        <v>464</v>
      </c>
      <c r="C111" s="124" t="s">
        <v>622</v>
      </c>
      <c r="D111" s="127">
        <v>369500</v>
      </c>
      <c r="E111" s="127">
        <v>369467</v>
      </c>
      <c r="F111" s="126"/>
      <c r="G111" s="126"/>
      <c r="H111" s="119">
        <f t="shared" si="2"/>
        <v>369467</v>
      </c>
      <c r="I111" s="125">
        <f t="shared" si="3"/>
        <v>33</v>
      </c>
    </row>
    <row r="112" spans="1:9" ht="68.25">
      <c r="A112" s="60" t="s">
        <v>578</v>
      </c>
      <c r="B112" s="60" t="s">
        <v>464</v>
      </c>
      <c r="C112" s="124" t="s">
        <v>623</v>
      </c>
      <c r="D112" s="127">
        <v>0</v>
      </c>
      <c r="E112" s="127">
        <v>369467</v>
      </c>
      <c r="F112" s="126"/>
      <c r="G112" s="126"/>
      <c r="H112" s="119">
        <f t="shared" si="2"/>
        <v>369467</v>
      </c>
      <c r="I112" s="125">
        <f t="shared" si="3"/>
        <v>-369467</v>
      </c>
    </row>
    <row r="113" spans="1:9" ht="68.25">
      <c r="A113" s="60" t="s">
        <v>579</v>
      </c>
      <c r="B113" s="60" t="s">
        <v>464</v>
      </c>
      <c r="C113" s="124" t="s">
        <v>624</v>
      </c>
      <c r="D113" s="127">
        <v>369500</v>
      </c>
      <c r="E113" s="127">
        <v>0</v>
      </c>
      <c r="F113" s="126"/>
      <c r="G113" s="126"/>
      <c r="H113" s="119">
        <f t="shared" si="2"/>
        <v>0</v>
      </c>
      <c r="I113" s="125">
        <f t="shared" si="3"/>
        <v>369500</v>
      </c>
    </row>
    <row r="114" spans="1:9" ht="39">
      <c r="A114" s="60" t="s">
        <v>159</v>
      </c>
      <c r="B114" s="60" t="s">
        <v>464</v>
      </c>
      <c r="C114" s="124" t="s">
        <v>524</v>
      </c>
      <c r="D114" s="127">
        <v>3520700</v>
      </c>
      <c r="E114" s="127">
        <v>3403155.12</v>
      </c>
      <c r="F114" s="126"/>
      <c r="G114" s="126"/>
      <c r="H114" s="119">
        <f t="shared" si="2"/>
        <v>3403155.12</v>
      </c>
      <c r="I114" s="125">
        <f t="shared" si="3"/>
        <v>117544.87999999989</v>
      </c>
    </row>
    <row r="115" spans="1:9" ht="29.25">
      <c r="A115" s="60" t="s">
        <v>160</v>
      </c>
      <c r="B115" s="60" t="s">
        <v>464</v>
      </c>
      <c r="C115" s="124" t="s">
        <v>525</v>
      </c>
      <c r="D115" s="127">
        <v>2520000</v>
      </c>
      <c r="E115" s="127">
        <v>2912354.79</v>
      </c>
      <c r="F115" s="126"/>
      <c r="G115" s="126"/>
      <c r="H115" s="119">
        <f t="shared" si="2"/>
        <v>2912354.79</v>
      </c>
      <c r="I115" s="125">
        <f t="shared" si="3"/>
        <v>-392354.79000000004</v>
      </c>
    </row>
    <row r="116" spans="1:9" ht="39">
      <c r="A116" s="60" t="s">
        <v>161</v>
      </c>
      <c r="B116" s="60" t="s">
        <v>464</v>
      </c>
      <c r="C116" s="124" t="s">
        <v>526</v>
      </c>
      <c r="D116" s="127">
        <v>2520000</v>
      </c>
      <c r="E116" s="127">
        <v>2912354.79</v>
      </c>
      <c r="F116" s="126"/>
      <c r="G116" s="126"/>
      <c r="H116" s="119">
        <f t="shared" si="2"/>
        <v>2912354.79</v>
      </c>
      <c r="I116" s="125">
        <f t="shared" si="3"/>
        <v>-392354.79000000004</v>
      </c>
    </row>
    <row r="117" spans="1:9" ht="39">
      <c r="A117" s="60" t="s">
        <v>162</v>
      </c>
      <c r="B117" s="60" t="s">
        <v>464</v>
      </c>
      <c r="C117" s="124" t="s">
        <v>527</v>
      </c>
      <c r="D117" s="127">
        <v>1000700</v>
      </c>
      <c r="E117" s="127">
        <v>490800.33</v>
      </c>
      <c r="F117" s="126"/>
      <c r="G117" s="126"/>
      <c r="H117" s="119">
        <f t="shared" si="2"/>
        <v>490800.33</v>
      </c>
      <c r="I117" s="125">
        <f t="shared" si="3"/>
        <v>509899.67</v>
      </c>
    </row>
    <row r="118" spans="1:9" ht="39">
      <c r="A118" s="60" t="s">
        <v>163</v>
      </c>
      <c r="B118" s="60" t="s">
        <v>464</v>
      </c>
      <c r="C118" s="124" t="s">
        <v>528</v>
      </c>
      <c r="D118" s="127">
        <v>1000700</v>
      </c>
      <c r="E118" s="127">
        <v>490800.33</v>
      </c>
      <c r="F118" s="126"/>
      <c r="G118" s="126"/>
      <c r="H118" s="119">
        <f t="shared" si="2"/>
        <v>490800.33</v>
      </c>
      <c r="I118" s="125">
        <f t="shared" si="3"/>
        <v>509899.67</v>
      </c>
    </row>
    <row r="119" spans="1:9" ht="12.75">
      <c r="A119" s="60" t="s">
        <v>580</v>
      </c>
      <c r="B119" s="60" t="s">
        <v>464</v>
      </c>
      <c r="C119" s="124" t="s">
        <v>625</v>
      </c>
      <c r="D119" s="127">
        <v>0</v>
      </c>
      <c r="E119" s="127">
        <v>0</v>
      </c>
      <c r="F119" s="126"/>
      <c r="G119" s="126"/>
      <c r="H119" s="119">
        <f t="shared" si="2"/>
        <v>0</v>
      </c>
      <c r="I119" s="125">
        <f t="shared" si="3"/>
        <v>0</v>
      </c>
    </row>
    <row r="120" spans="1:9" ht="12.75">
      <c r="A120" s="60" t="s">
        <v>581</v>
      </c>
      <c r="B120" s="60" t="s">
        <v>464</v>
      </c>
      <c r="C120" s="124" t="s">
        <v>626</v>
      </c>
      <c r="D120" s="127">
        <v>0</v>
      </c>
      <c r="E120" s="127">
        <v>0</v>
      </c>
      <c r="F120" s="126"/>
      <c r="G120" s="126"/>
      <c r="H120" s="119">
        <f t="shared" si="2"/>
        <v>0</v>
      </c>
      <c r="I120" s="125">
        <f t="shared" si="3"/>
        <v>0</v>
      </c>
    </row>
    <row r="121" spans="1:9" ht="19.5">
      <c r="A121" s="60" t="s">
        <v>582</v>
      </c>
      <c r="B121" s="60" t="s">
        <v>464</v>
      </c>
      <c r="C121" s="124" t="s">
        <v>627</v>
      </c>
      <c r="D121" s="127">
        <v>0</v>
      </c>
      <c r="E121" s="127">
        <v>0</v>
      </c>
      <c r="F121" s="126"/>
      <c r="G121" s="126"/>
      <c r="H121" s="119">
        <f t="shared" si="2"/>
        <v>0</v>
      </c>
      <c r="I121" s="125">
        <f t="shared" si="3"/>
        <v>0</v>
      </c>
    </row>
    <row r="122" spans="1:9" ht="12.75">
      <c r="A122" s="60" t="s">
        <v>164</v>
      </c>
      <c r="B122" s="60" t="s">
        <v>464</v>
      </c>
      <c r="C122" s="124" t="s">
        <v>529</v>
      </c>
      <c r="D122" s="127">
        <v>5773753</v>
      </c>
      <c r="E122" s="127">
        <v>3139668.7</v>
      </c>
      <c r="F122" s="126"/>
      <c r="G122" s="126"/>
      <c r="H122" s="119">
        <f t="shared" si="2"/>
        <v>3139668.7</v>
      </c>
      <c r="I122" s="125">
        <f t="shared" si="3"/>
        <v>2634084.3</v>
      </c>
    </row>
    <row r="123" spans="1:9" ht="19.5">
      <c r="A123" s="60" t="s">
        <v>165</v>
      </c>
      <c r="B123" s="60" t="s">
        <v>464</v>
      </c>
      <c r="C123" s="124" t="s">
        <v>530</v>
      </c>
      <c r="D123" s="127">
        <v>5773753</v>
      </c>
      <c r="E123" s="127">
        <v>3139668.7</v>
      </c>
      <c r="F123" s="126"/>
      <c r="G123" s="126"/>
      <c r="H123" s="119">
        <f t="shared" si="2"/>
        <v>3139668.7</v>
      </c>
      <c r="I123" s="125">
        <f t="shared" si="3"/>
        <v>2634084.3</v>
      </c>
    </row>
    <row r="124" spans="1:9" ht="19.5">
      <c r="A124" s="60" t="s">
        <v>583</v>
      </c>
      <c r="B124" s="60" t="s">
        <v>464</v>
      </c>
      <c r="C124" s="124" t="s">
        <v>628</v>
      </c>
      <c r="D124" s="127">
        <v>200000</v>
      </c>
      <c r="E124" s="127">
        <v>0</v>
      </c>
      <c r="F124" s="126"/>
      <c r="G124" s="126"/>
      <c r="H124" s="119">
        <f t="shared" si="2"/>
        <v>0</v>
      </c>
      <c r="I124" s="125">
        <f t="shared" si="3"/>
        <v>200000</v>
      </c>
    </row>
    <row r="125" spans="1:9" ht="19.5">
      <c r="A125" s="60" t="s">
        <v>584</v>
      </c>
      <c r="B125" s="60" t="s">
        <v>464</v>
      </c>
      <c r="C125" s="124" t="s">
        <v>629</v>
      </c>
      <c r="D125" s="127">
        <v>200000</v>
      </c>
      <c r="E125" s="127">
        <v>0</v>
      </c>
      <c r="F125" s="126"/>
      <c r="G125" s="126"/>
      <c r="H125" s="119">
        <f t="shared" si="2"/>
        <v>0</v>
      </c>
      <c r="I125" s="125">
        <f t="shared" si="3"/>
        <v>200000</v>
      </c>
    </row>
    <row r="126" spans="1:9" ht="19.5">
      <c r="A126" s="60" t="s">
        <v>585</v>
      </c>
      <c r="B126" s="60" t="s">
        <v>464</v>
      </c>
      <c r="C126" s="124" t="s">
        <v>630</v>
      </c>
      <c r="D126" s="127">
        <v>200000</v>
      </c>
      <c r="E126" s="127">
        <v>0</v>
      </c>
      <c r="F126" s="126"/>
      <c r="G126" s="126"/>
      <c r="H126" s="119">
        <f t="shared" si="2"/>
        <v>0</v>
      </c>
      <c r="I126" s="125">
        <f t="shared" si="3"/>
        <v>200000</v>
      </c>
    </row>
    <row r="127" spans="1:9" ht="19.5">
      <c r="A127" s="60" t="s">
        <v>166</v>
      </c>
      <c r="B127" s="60" t="s">
        <v>464</v>
      </c>
      <c r="C127" s="124" t="s">
        <v>531</v>
      </c>
      <c r="D127" s="127">
        <v>200</v>
      </c>
      <c r="E127" s="127">
        <v>200</v>
      </c>
      <c r="F127" s="126"/>
      <c r="G127" s="126"/>
      <c r="H127" s="119">
        <f t="shared" si="2"/>
        <v>200</v>
      </c>
      <c r="I127" s="125">
        <f t="shared" si="3"/>
        <v>0</v>
      </c>
    </row>
    <row r="128" spans="1:9" ht="29.25">
      <c r="A128" s="60" t="s">
        <v>167</v>
      </c>
      <c r="B128" s="60" t="s">
        <v>464</v>
      </c>
      <c r="C128" s="124" t="s">
        <v>532</v>
      </c>
      <c r="D128" s="127">
        <v>200</v>
      </c>
      <c r="E128" s="127">
        <v>200</v>
      </c>
      <c r="F128" s="126"/>
      <c r="G128" s="126"/>
      <c r="H128" s="119">
        <f t="shared" si="2"/>
        <v>200</v>
      </c>
      <c r="I128" s="125">
        <f t="shared" si="3"/>
        <v>0</v>
      </c>
    </row>
    <row r="129" spans="1:9" ht="29.25">
      <c r="A129" s="60" t="s">
        <v>168</v>
      </c>
      <c r="B129" s="60" t="s">
        <v>464</v>
      </c>
      <c r="C129" s="124" t="s">
        <v>533</v>
      </c>
      <c r="D129" s="127">
        <v>200</v>
      </c>
      <c r="E129" s="127">
        <v>200</v>
      </c>
      <c r="F129" s="126"/>
      <c r="G129" s="126"/>
      <c r="H129" s="119">
        <f t="shared" si="2"/>
        <v>200</v>
      </c>
      <c r="I129" s="125">
        <f t="shared" si="3"/>
        <v>0</v>
      </c>
    </row>
    <row r="130" spans="1:9" ht="12.75">
      <c r="A130" s="60" t="s">
        <v>169</v>
      </c>
      <c r="B130" s="60" t="s">
        <v>464</v>
      </c>
      <c r="C130" s="124" t="s">
        <v>534</v>
      </c>
      <c r="D130" s="127">
        <v>5573553</v>
      </c>
      <c r="E130" s="127">
        <v>3139468.7</v>
      </c>
      <c r="F130" s="126"/>
      <c r="G130" s="126"/>
      <c r="H130" s="119">
        <f t="shared" si="2"/>
        <v>3139468.7</v>
      </c>
      <c r="I130" s="125">
        <f t="shared" si="3"/>
        <v>2434084.3</v>
      </c>
    </row>
    <row r="131" spans="1:9" ht="48.75">
      <c r="A131" s="60" t="s">
        <v>170</v>
      </c>
      <c r="B131" s="60" t="s">
        <v>464</v>
      </c>
      <c r="C131" s="124" t="s">
        <v>535</v>
      </c>
      <c r="D131" s="127">
        <v>143500</v>
      </c>
      <c r="E131" s="127">
        <v>143500</v>
      </c>
      <c r="F131" s="126"/>
      <c r="G131" s="126"/>
      <c r="H131" s="119">
        <f t="shared" si="2"/>
        <v>143500</v>
      </c>
      <c r="I131" s="125">
        <f t="shared" si="3"/>
        <v>0</v>
      </c>
    </row>
    <row r="132" spans="1:9" ht="48.75">
      <c r="A132" s="60" t="s">
        <v>171</v>
      </c>
      <c r="B132" s="60" t="s">
        <v>464</v>
      </c>
      <c r="C132" s="124" t="s">
        <v>536</v>
      </c>
      <c r="D132" s="127">
        <v>143500</v>
      </c>
      <c r="E132" s="127">
        <v>143500</v>
      </c>
      <c r="F132" s="126"/>
      <c r="G132" s="126"/>
      <c r="H132" s="119">
        <f t="shared" si="2"/>
        <v>143500</v>
      </c>
      <c r="I132" s="125">
        <f t="shared" si="3"/>
        <v>0</v>
      </c>
    </row>
    <row r="133" spans="1:9" ht="19.5">
      <c r="A133" s="60" t="s">
        <v>172</v>
      </c>
      <c r="B133" s="60" t="s">
        <v>464</v>
      </c>
      <c r="C133" s="124" t="s">
        <v>537</v>
      </c>
      <c r="D133" s="127">
        <v>5430053</v>
      </c>
      <c r="E133" s="127">
        <v>2995968.7</v>
      </c>
      <c r="F133" s="126"/>
      <c r="G133" s="126"/>
      <c r="H133" s="119">
        <f t="shared" si="2"/>
        <v>2995968.7</v>
      </c>
      <c r="I133" s="125">
        <f t="shared" si="3"/>
        <v>2434084.3</v>
      </c>
    </row>
    <row r="134" spans="1:9" ht="19.5">
      <c r="A134" s="60" t="s">
        <v>173</v>
      </c>
      <c r="B134" s="60" t="s">
        <v>464</v>
      </c>
      <c r="C134" s="124" t="s">
        <v>538</v>
      </c>
      <c r="D134" s="127">
        <v>5430053</v>
      </c>
      <c r="E134" s="127">
        <v>2995968.7</v>
      </c>
      <c r="F134" s="126"/>
      <c r="G134" s="126"/>
      <c r="H134" s="119">
        <f t="shared" si="2"/>
        <v>2995968.7</v>
      </c>
      <c r="I134" s="125">
        <f t="shared" si="3"/>
        <v>2434084.3</v>
      </c>
    </row>
    <row r="135" spans="1:9" ht="68.25">
      <c r="A135" s="60" t="s">
        <v>586</v>
      </c>
      <c r="B135" s="60" t="s">
        <v>464</v>
      </c>
      <c r="C135" s="124" t="s">
        <v>631</v>
      </c>
      <c r="D135" s="127">
        <v>0</v>
      </c>
      <c r="E135" s="127">
        <v>0</v>
      </c>
      <c r="F135" s="126"/>
      <c r="G135" s="126"/>
      <c r="H135" s="119">
        <f t="shared" si="2"/>
        <v>0</v>
      </c>
      <c r="I135" s="125">
        <f t="shared" si="3"/>
        <v>0</v>
      </c>
    </row>
    <row r="136" spans="1:9" ht="58.5">
      <c r="A136" s="60" t="s">
        <v>587</v>
      </c>
      <c r="B136" s="60" t="s">
        <v>464</v>
      </c>
      <c r="C136" s="124" t="s">
        <v>632</v>
      </c>
      <c r="D136" s="127">
        <v>0</v>
      </c>
      <c r="E136" s="127">
        <v>0</v>
      </c>
      <c r="F136" s="126"/>
      <c r="G136" s="126"/>
      <c r="H136" s="119">
        <f t="shared" si="2"/>
        <v>0</v>
      </c>
      <c r="I136" s="125">
        <f t="shared" si="3"/>
        <v>0</v>
      </c>
    </row>
  </sheetData>
  <sheetProtection/>
  <mergeCells count="9">
    <mergeCell ref="A1:H2"/>
    <mergeCell ref="A5:C6"/>
    <mergeCell ref="D6:G6"/>
    <mergeCell ref="C12:C15"/>
    <mergeCell ref="E13:E15"/>
    <mergeCell ref="D12:D15"/>
    <mergeCell ref="A3:G3"/>
    <mergeCell ref="B7:G7"/>
    <mergeCell ref="A4:G4"/>
  </mergeCells>
  <printOptions gridLines="1"/>
  <pageMargins left="0.3937007874015748" right="0" top="0.3937007874015748" bottom="0.1968503937007874" header="0" footer="0"/>
  <pageSetup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3"/>
  <sheetViews>
    <sheetView view="pageBreakPreview" zoomScaleSheetLayoutView="100" zoomScalePageLayoutView="0" workbookViewId="0" topLeftCell="A1">
      <selection activeCell="G313" sqref="G313"/>
    </sheetView>
  </sheetViews>
  <sheetFormatPr defaultColWidth="9.00390625" defaultRowHeight="12.75"/>
  <cols>
    <col min="1" max="1" width="30.125" style="0" customWidth="1"/>
    <col min="2" max="2" width="4.25390625" style="0" customWidth="1"/>
    <col min="3" max="3" width="21.125" style="0" customWidth="1"/>
    <col min="4" max="4" width="11.625" style="0" customWidth="1"/>
    <col min="5" max="5" width="9.875" style="0" customWidth="1"/>
    <col min="6" max="6" width="13.00390625" style="0" customWidth="1"/>
    <col min="7" max="7" width="7.125" style="0" customWidth="1"/>
    <col min="8" max="8" width="8.00390625" style="0" customWidth="1"/>
    <col min="9" max="9" width="11.00390625" style="0" customWidth="1"/>
    <col min="10" max="10" width="10.75390625" style="0" customWidth="1"/>
    <col min="11" max="11" width="8.375" style="0" customWidth="1"/>
    <col min="12" max="12" width="1.625" style="0" customWidth="1"/>
  </cols>
  <sheetData>
    <row r="1" spans="2:11" ht="15">
      <c r="B1" s="26"/>
      <c r="C1" s="8"/>
      <c r="D1" s="26" t="s">
        <v>43</v>
      </c>
      <c r="E1" s="7"/>
      <c r="F1" s="7"/>
      <c r="G1" s="7"/>
      <c r="H1" s="7"/>
      <c r="I1" s="7"/>
      <c r="J1" s="7" t="s">
        <v>54</v>
      </c>
      <c r="K1" s="15"/>
    </row>
    <row r="2" spans="1:11" ht="12.75">
      <c r="A2" s="25"/>
      <c r="B2" s="25"/>
      <c r="C2" s="9"/>
      <c r="D2" s="10"/>
      <c r="E2" s="10"/>
      <c r="F2" s="10"/>
      <c r="G2" s="10"/>
      <c r="H2" s="10"/>
      <c r="I2" s="10"/>
      <c r="J2" s="10"/>
      <c r="K2" s="11"/>
    </row>
    <row r="3" spans="1:11" ht="12" customHeight="1">
      <c r="A3" s="5"/>
      <c r="B3" s="6"/>
      <c r="C3" s="135" t="s">
        <v>74</v>
      </c>
      <c r="D3" s="135" t="s">
        <v>72</v>
      </c>
      <c r="E3" s="135" t="s">
        <v>73</v>
      </c>
      <c r="F3" s="144" t="s">
        <v>8</v>
      </c>
      <c r="G3" s="145"/>
      <c r="H3" s="145"/>
      <c r="I3" s="146"/>
      <c r="J3" s="35" t="s">
        <v>44</v>
      </c>
      <c r="K3" s="20"/>
    </row>
    <row r="4" spans="1:11" ht="9.75" customHeight="1">
      <c r="A4" s="6"/>
      <c r="B4" s="6" t="s">
        <v>19</v>
      </c>
      <c r="C4" s="136"/>
      <c r="D4" s="136" t="s">
        <v>55</v>
      </c>
      <c r="E4" s="136" t="s">
        <v>45</v>
      </c>
      <c r="F4" s="147"/>
      <c r="G4" s="148"/>
      <c r="H4" s="148"/>
      <c r="I4" s="149"/>
      <c r="J4" s="36" t="s">
        <v>46</v>
      </c>
      <c r="K4" s="48"/>
    </row>
    <row r="5" spans="1:11" ht="11.25" customHeight="1">
      <c r="A5" s="5"/>
      <c r="B5" s="6" t="s">
        <v>20</v>
      </c>
      <c r="C5" s="136"/>
      <c r="D5" s="136" t="s">
        <v>56</v>
      </c>
      <c r="E5" s="136" t="s">
        <v>47</v>
      </c>
      <c r="F5" s="137" t="s">
        <v>75</v>
      </c>
      <c r="G5" s="152" t="s">
        <v>89</v>
      </c>
      <c r="H5" s="139" t="s">
        <v>88</v>
      </c>
      <c r="I5" s="53"/>
      <c r="J5" s="12" t="s">
        <v>48</v>
      </c>
      <c r="K5" s="139" t="s">
        <v>90</v>
      </c>
    </row>
    <row r="6" spans="1:11" ht="11.25" customHeight="1">
      <c r="A6" s="6" t="s">
        <v>7</v>
      </c>
      <c r="B6" s="6" t="s">
        <v>21</v>
      </c>
      <c r="C6" s="136"/>
      <c r="D6" s="136" t="s">
        <v>5</v>
      </c>
      <c r="E6" s="136" t="s">
        <v>49</v>
      </c>
      <c r="F6" s="138"/>
      <c r="G6" s="153"/>
      <c r="H6" s="140"/>
      <c r="I6" s="46" t="s">
        <v>14</v>
      </c>
      <c r="J6" s="12" t="s">
        <v>50</v>
      </c>
      <c r="K6" s="140"/>
    </row>
    <row r="7" spans="1:11" ht="10.5" customHeight="1">
      <c r="A7" s="5"/>
      <c r="B7" s="6"/>
      <c r="C7" s="136"/>
      <c r="D7" s="136"/>
      <c r="E7" s="136"/>
      <c r="F7" s="138"/>
      <c r="G7" s="153"/>
      <c r="H7" s="140"/>
      <c r="I7" s="46"/>
      <c r="J7" s="12" t="s">
        <v>51</v>
      </c>
      <c r="K7" s="140"/>
    </row>
    <row r="8" spans="1:11" ht="38.25" customHeight="1">
      <c r="A8" s="5"/>
      <c r="B8" s="6"/>
      <c r="C8" s="150"/>
      <c r="D8" s="150"/>
      <c r="E8" s="150"/>
      <c r="F8" s="151"/>
      <c r="G8" s="154"/>
      <c r="H8" s="141"/>
      <c r="I8" s="46"/>
      <c r="J8" s="12"/>
      <c r="K8" s="141"/>
    </row>
    <row r="9" spans="1:11" ht="12.75">
      <c r="A9" s="122">
        <v>1</v>
      </c>
      <c r="B9" s="122">
        <v>2</v>
      </c>
      <c r="C9" s="122">
        <v>3</v>
      </c>
      <c r="D9" s="54" t="s">
        <v>2</v>
      </c>
      <c r="E9" s="54" t="s">
        <v>3</v>
      </c>
      <c r="F9" s="54" t="s">
        <v>15</v>
      </c>
      <c r="G9" s="54" t="s">
        <v>16</v>
      </c>
      <c r="H9" s="54" t="s">
        <v>17</v>
      </c>
      <c r="I9" s="54" t="s">
        <v>18</v>
      </c>
      <c r="J9" s="54" t="s">
        <v>52</v>
      </c>
      <c r="K9" s="54" t="s">
        <v>53</v>
      </c>
    </row>
    <row r="10" spans="1:11" ht="15" customHeight="1">
      <c r="A10" s="60" t="s">
        <v>174</v>
      </c>
      <c r="B10" s="88">
        <v>200</v>
      </c>
      <c r="C10" s="118" t="s">
        <v>36</v>
      </c>
      <c r="D10" s="127">
        <v>41144553</v>
      </c>
      <c r="E10" s="119"/>
      <c r="F10" s="127">
        <v>18397225.56</v>
      </c>
      <c r="G10" s="117"/>
      <c r="H10" s="117"/>
      <c r="I10" s="119">
        <f>F10</f>
        <v>18397225.56</v>
      </c>
      <c r="J10" s="120">
        <f>D10-I10</f>
        <v>22747327.44</v>
      </c>
      <c r="K10" s="117"/>
    </row>
    <row r="11" spans="1:11" ht="22.5" customHeight="1">
      <c r="A11" s="60" t="s">
        <v>175</v>
      </c>
      <c r="B11" s="88">
        <v>200</v>
      </c>
      <c r="C11" s="60" t="s">
        <v>230</v>
      </c>
      <c r="D11" s="127">
        <v>41144553</v>
      </c>
      <c r="E11" s="119"/>
      <c r="F11" s="127">
        <v>18397225.56</v>
      </c>
      <c r="G11" s="117"/>
      <c r="H11" s="117"/>
      <c r="I11" s="119">
        <f aca="true" t="shared" si="0" ref="I11:I74">F11</f>
        <v>18397225.56</v>
      </c>
      <c r="J11" s="120">
        <f aca="true" t="shared" si="1" ref="J11:J74">D11-I11</f>
        <v>22747327.44</v>
      </c>
      <c r="K11" s="117"/>
    </row>
    <row r="12" spans="1:11" ht="15" customHeight="1">
      <c r="A12" s="60" t="s">
        <v>176</v>
      </c>
      <c r="B12" s="88">
        <v>200</v>
      </c>
      <c r="C12" s="60" t="s">
        <v>231</v>
      </c>
      <c r="D12" s="127">
        <v>11125800</v>
      </c>
      <c r="E12" s="119"/>
      <c r="F12" s="127">
        <v>4002078.09</v>
      </c>
      <c r="G12" s="117"/>
      <c r="H12" s="117"/>
      <c r="I12" s="119">
        <f t="shared" si="0"/>
        <v>4002078.09</v>
      </c>
      <c r="J12" s="120">
        <f t="shared" si="1"/>
        <v>7123721.91</v>
      </c>
      <c r="K12" s="117"/>
    </row>
    <row r="13" spans="1:11" ht="33" customHeight="1">
      <c r="A13" s="60" t="s">
        <v>177</v>
      </c>
      <c r="B13" s="88">
        <v>200</v>
      </c>
      <c r="C13" s="60" t="s">
        <v>232</v>
      </c>
      <c r="D13" s="127">
        <v>854800</v>
      </c>
      <c r="E13" s="119"/>
      <c r="F13" s="127">
        <v>413072.45</v>
      </c>
      <c r="G13" s="117"/>
      <c r="H13" s="117"/>
      <c r="I13" s="119">
        <f t="shared" si="0"/>
        <v>413072.45</v>
      </c>
      <c r="J13" s="120">
        <f t="shared" si="1"/>
        <v>441727.55</v>
      </c>
      <c r="K13" s="117"/>
    </row>
    <row r="14" spans="1:11" ht="51" customHeight="1">
      <c r="A14" s="60" t="s">
        <v>178</v>
      </c>
      <c r="B14" s="88">
        <v>200</v>
      </c>
      <c r="C14" s="60" t="s">
        <v>233</v>
      </c>
      <c r="D14" s="127">
        <v>854800</v>
      </c>
      <c r="E14" s="119"/>
      <c r="F14" s="127">
        <v>413072.45</v>
      </c>
      <c r="G14" s="117"/>
      <c r="H14" s="117"/>
      <c r="I14" s="119">
        <f t="shared" si="0"/>
        <v>413072.45</v>
      </c>
      <c r="J14" s="120">
        <f t="shared" si="1"/>
        <v>441727.55</v>
      </c>
      <c r="K14" s="117"/>
    </row>
    <row r="15" spans="1:11" ht="15" customHeight="1">
      <c r="A15" s="60" t="s">
        <v>633</v>
      </c>
      <c r="B15" s="88">
        <v>200</v>
      </c>
      <c r="C15" s="60" t="s">
        <v>234</v>
      </c>
      <c r="D15" s="127">
        <v>854800</v>
      </c>
      <c r="E15" s="119"/>
      <c r="F15" s="127">
        <v>413072.45</v>
      </c>
      <c r="G15" s="117"/>
      <c r="H15" s="117"/>
      <c r="I15" s="119">
        <f t="shared" si="0"/>
        <v>413072.45</v>
      </c>
      <c r="J15" s="120">
        <f t="shared" si="1"/>
        <v>441727.55</v>
      </c>
      <c r="K15" s="117"/>
    </row>
    <row r="16" spans="1:11" ht="25.5" customHeight="1">
      <c r="A16" s="60" t="s">
        <v>179</v>
      </c>
      <c r="B16" s="88">
        <v>200</v>
      </c>
      <c r="C16" s="60" t="s">
        <v>235</v>
      </c>
      <c r="D16" s="127">
        <v>818300</v>
      </c>
      <c r="E16" s="119"/>
      <c r="F16" s="127">
        <v>385596.45</v>
      </c>
      <c r="G16" s="117"/>
      <c r="H16" s="117"/>
      <c r="I16" s="119">
        <f t="shared" si="0"/>
        <v>385596.45</v>
      </c>
      <c r="J16" s="120">
        <f t="shared" si="1"/>
        <v>432703.55</v>
      </c>
      <c r="K16" s="117"/>
    </row>
    <row r="17" spans="1:11" ht="15" customHeight="1">
      <c r="A17" s="60" t="s">
        <v>180</v>
      </c>
      <c r="B17" s="88">
        <v>200</v>
      </c>
      <c r="C17" s="60" t="s">
        <v>236</v>
      </c>
      <c r="D17" s="127">
        <v>818300</v>
      </c>
      <c r="E17" s="119"/>
      <c r="F17" s="127">
        <v>385596.45</v>
      </c>
      <c r="G17" s="117"/>
      <c r="H17" s="117"/>
      <c r="I17" s="119">
        <f t="shared" si="0"/>
        <v>385596.45</v>
      </c>
      <c r="J17" s="120">
        <f t="shared" si="1"/>
        <v>432703.55</v>
      </c>
      <c r="K17" s="117"/>
    </row>
    <row r="18" spans="1:11" ht="21" customHeight="1">
      <c r="A18" s="60" t="s">
        <v>181</v>
      </c>
      <c r="B18" s="88">
        <v>200</v>
      </c>
      <c r="C18" s="60" t="s">
        <v>237</v>
      </c>
      <c r="D18" s="127">
        <v>818300</v>
      </c>
      <c r="E18" s="119"/>
      <c r="F18" s="127">
        <v>385596.45</v>
      </c>
      <c r="G18" s="117"/>
      <c r="H18" s="117"/>
      <c r="I18" s="119">
        <f t="shared" si="0"/>
        <v>385596.45</v>
      </c>
      <c r="J18" s="120">
        <f t="shared" si="1"/>
        <v>432703.55</v>
      </c>
      <c r="K18" s="117"/>
    </row>
    <row r="19" spans="1:11" ht="15" customHeight="1">
      <c r="A19" s="60" t="s">
        <v>182</v>
      </c>
      <c r="B19" s="88">
        <v>200</v>
      </c>
      <c r="C19" s="60" t="s">
        <v>238</v>
      </c>
      <c r="D19" s="127">
        <v>623600</v>
      </c>
      <c r="E19" s="119"/>
      <c r="F19" s="127">
        <v>305573.66</v>
      </c>
      <c r="G19" s="117"/>
      <c r="H19" s="117"/>
      <c r="I19" s="119">
        <f t="shared" si="0"/>
        <v>305573.66</v>
      </c>
      <c r="J19" s="120">
        <f t="shared" si="1"/>
        <v>318026.34</v>
      </c>
      <c r="K19" s="117"/>
    </row>
    <row r="20" spans="1:11" ht="21" customHeight="1">
      <c r="A20" s="60" t="s">
        <v>183</v>
      </c>
      <c r="B20" s="88">
        <v>200</v>
      </c>
      <c r="C20" s="60" t="s">
        <v>239</v>
      </c>
      <c r="D20" s="127">
        <v>194700</v>
      </c>
      <c r="E20" s="119"/>
      <c r="F20" s="127">
        <v>80022.79</v>
      </c>
      <c r="G20" s="117"/>
      <c r="H20" s="117"/>
      <c r="I20" s="119">
        <f t="shared" si="0"/>
        <v>80022.79</v>
      </c>
      <c r="J20" s="120">
        <f t="shared" si="1"/>
        <v>114677.21</v>
      </c>
      <c r="K20" s="117"/>
    </row>
    <row r="21" spans="1:11" ht="24" customHeight="1">
      <c r="A21" s="60" t="s">
        <v>184</v>
      </c>
      <c r="B21" s="88">
        <v>200</v>
      </c>
      <c r="C21" s="60" t="s">
        <v>240</v>
      </c>
      <c r="D21" s="127">
        <v>21500</v>
      </c>
      <c r="E21" s="119"/>
      <c r="F21" s="127">
        <v>21476</v>
      </c>
      <c r="G21" s="117"/>
      <c r="H21" s="117"/>
      <c r="I21" s="119">
        <f t="shared" si="0"/>
        <v>21476</v>
      </c>
      <c r="J21" s="120">
        <f t="shared" si="1"/>
        <v>24</v>
      </c>
      <c r="K21" s="117"/>
    </row>
    <row r="22" spans="1:11" ht="15" customHeight="1">
      <c r="A22" s="60" t="s">
        <v>180</v>
      </c>
      <c r="B22" s="88">
        <v>200</v>
      </c>
      <c r="C22" s="60" t="s">
        <v>241</v>
      </c>
      <c r="D22" s="127">
        <v>21500</v>
      </c>
      <c r="E22" s="119"/>
      <c r="F22" s="127">
        <v>21476</v>
      </c>
      <c r="G22" s="117"/>
      <c r="H22" s="117"/>
      <c r="I22" s="119">
        <f t="shared" si="0"/>
        <v>21476</v>
      </c>
      <c r="J22" s="120">
        <f t="shared" si="1"/>
        <v>24</v>
      </c>
      <c r="K22" s="117"/>
    </row>
    <row r="23" spans="1:11" ht="20.25" customHeight="1">
      <c r="A23" s="60" t="s">
        <v>181</v>
      </c>
      <c r="B23" s="88">
        <v>200</v>
      </c>
      <c r="C23" s="60" t="s">
        <v>242</v>
      </c>
      <c r="D23" s="127">
        <v>21500</v>
      </c>
      <c r="E23" s="119"/>
      <c r="F23" s="127">
        <v>21476</v>
      </c>
      <c r="G23" s="117"/>
      <c r="H23" s="117"/>
      <c r="I23" s="119">
        <f t="shared" si="0"/>
        <v>21476</v>
      </c>
      <c r="J23" s="120">
        <f t="shared" si="1"/>
        <v>24</v>
      </c>
      <c r="K23" s="117"/>
    </row>
    <row r="24" spans="1:11" ht="15" customHeight="1">
      <c r="A24" s="60" t="s">
        <v>185</v>
      </c>
      <c r="B24" s="88">
        <v>200</v>
      </c>
      <c r="C24" s="60" t="s">
        <v>243</v>
      </c>
      <c r="D24" s="127">
        <v>21500</v>
      </c>
      <c r="E24" s="119"/>
      <c r="F24" s="127">
        <v>21476</v>
      </c>
      <c r="G24" s="117"/>
      <c r="H24" s="117"/>
      <c r="I24" s="119">
        <f t="shared" si="0"/>
        <v>21476</v>
      </c>
      <c r="J24" s="120">
        <f t="shared" si="1"/>
        <v>24</v>
      </c>
      <c r="K24" s="117"/>
    </row>
    <row r="25" spans="1:11" ht="33.75" customHeight="1">
      <c r="A25" s="60" t="s">
        <v>186</v>
      </c>
      <c r="B25" s="88">
        <v>200</v>
      </c>
      <c r="C25" s="60" t="s">
        <v>634</v>
      </c>
      <c r="D25" s="127">
        <v>12000</v>
      </c>
      <c r="E25" s="119"/>
      <c r="F25" s="127">
        <v>6000</v>
      </c>
      <c r="G25" s="117"/>
      <c r="H25" s="117"/>
      <c r="I25" s="119">
        <f t="shared" si="0"/>
        <v>6000</v>
      </c>
      <c r="J25" s="120">
        <f t="shared" si="1"/>
        <v>6000</v>
      </c>
      <c r="K25" s="117"/>
    </row>
    <row r="26" spans="1:11" ht="15" customHeight="1">
      <c r="A26" s="60" t="s">
        <v>180</v>
      </c>
      <c r="B26" s="88">
        <v>200</v>
      </c>
      <c r="C26" s="60" t="s">
        <v>635</v>
      </c>
      <c r="D26" s="127">
        <v>12000</v>
      </c>
      <c r="E26" s="119"/>
      <c r="F26" s="127">
        <v>6000</v>
      </c>
      <c r="G26" s="117"/>
      <c r="H26" s="117"/>
      <c r="I26" s="119">
        <f t="shared" si="0"/>
        <v>6000</v>
      </c>
      <c r="J26" s="120">
        <f t="shared" si="1"/>
        <v>6000</v>
      </c>
      <c r="K26" s="117"/>
    </row>
    <row r="27" spans="1:11" ht="15" customHeight="1">
      <c r="A27" s="60" t="s">
        <v>187</v>
      </c>
      <c r="B27" s="88">
        <v>200</v>
      </c>
      <c r="C27" s="60" t="s">
        <v>636</v>
      </c>
      <c r="D27" s="127">
        <v>12000</v>
      </c>
      <c r="E27" s="119"/>
      <c r="F27" s="127">
        <v>6000</v>
      </c>
      <c r="G27" s="117"/>
      <c r="H27" s="117"/>
      <c r="I27" s="119">
        <f t="shared" si="0"/>
        <v>6000</v>
      </c>
      <c r="J27" s="120">
        <f t="shared" si="1"/>
        <v>6000</v>
      </c>
      <c r="K27" s="117"/>
    </row>
    <row r="28" spans="1:11" ht="15" customHeight="1">
      <c r="A28" s="60" t="s">
        <v>188</v>
      </c>
      <c r="B28" s="88">
        <v>200</v>
      </c>
      <c r="C28" s="60" t="s">
        <v>637</v>
      </c>
      <c r="D28" s="127">
        <v>12000</v>
      </c>
      <c r="E28" s="119"/>
      <c r="F28" s="127">
        <v>6000</v>
      </c>
      <c r="G28" s="117"/>
      <c r="H28" s="117"/>
      <c r="I28" s="119">
        <f t="shared" si="0"/>
        <v>6000</v>
      </c>
      <c r="J28" s="120">
        <f t="shared" si="1"/>
        <v>6000</v>
      </c>
      <c r="K28" s="117"/>
    </row>
    <row r="29" spans="1:11" ht="26.25" customHeight="1">
      <c r="A29" s="60" t="s">
        <v>189</v>
      </c>
      <c r="B29" s="88">
        <v>200</v>
      </c>
      <c r="C29" s="60" t="s">
        <v>638</v>
      </c>
      <c r="D29" s="127">
        <v>3000</v>
      </c>
      <c r="E29" s="119"/>
      <c r="F29" s="127">
        <v>0</v>
      </c>
      <c r="G29" s="117"/>
      <c r="H29" s="117"/>
      <c r="I29" s="119">
        <f t="shared" si="0"/>
        <v>0</v>
      </c>
      <c r="J29" s="120">
        <f t="shared" si="1"/>
        <v>3000</v>
      </c>
      <c r="K29" s="117"/>
    </row>
    <row r="30" spans="1:11" ht="15" customHeight="1">
      <c r="A30" s="60" t="s">
        <v>180</v>
      </c>
      <c r="B30" s="88">
        <v>200</v>
      </c>
      <c r="C30" s="60" t="s">
        <v>639</v>
      </c>
      <c r="D30" s="127">
        <v>3000</v>
      </c>
      <c r="E30" s="119"/>
      <c r="F30" s="127">
        <v>0</v>
      </c>
      <c r="G30" s="117"/>
      <c r="H30" s="117"/>
      <c r="I30" s="119">
        <f t="shared" si="0"/>
        <v>0</v>
      </c>
      <c r="J30" s="120">
        <f t="shared" si="1"/>
        <v>3000</v>
      </c>
      <c r="K30" s="117"/>
    </row>
    <row r="31" spans="1:11" ht="15" customHeight="1">
      <c r="A31" s="60" t="s">
        <v>187</v>
      </c>
      <c r="B31" s="88">
        <v>200</v>
      </c>
      <c r="C31" s="60" t="s">
        <v>640</v>
      </c>
      <c r="D31" s="127">
        <v>3000</v>
      </c>
      <c r="E31" s="119"/>
      <c r="F31" s="127">
        <v>0</v>
      </c>
      <c r="G31" s="117"/>
      <c r="H31" s="117"/>
      <c r="I31" s="119">
        <f t="shared" si="0"/>
        <v>0</v>
      </c>
      <c r="J31" s="120">
        <f t="shared" si="1"/>
        <v>3000</v>
      </c>
      <c r="K31" s="117"/>
    </row>
    <row r="32" spans="1:11" ht="15" customHeight="1">
      <c r="A32" s="60" t="s">
        <v>190</v>
      </c>
      <c r="B32" s="88">
        <v>200</v>
      </c>
      <c r="C32" s="60" t="s">
        <v>641</v>
      </c>
      <c r="D32" s="127">
        <v>3000</v>
      </c>
      <c r="E32" s="119"/>
      <c r="F32" s="127">
        <v>0</v>
      </c>
      <c r="G32" s="117"/>
      <c r="H32" s="117"/>
      <c r="I32" s="119">
        <f t="shared" si="0"/>
        <v>0</v>
      </c>
      <c r="J32" s="120">
        <f t="shared" si="1"/>
        <v>3000</v>
      </c>
      <c r="K32" s="117"/>
    </row>
    <row r="33" spans="1:11" ht="11.25" customHeight="1">
      <c r="A33" s="60" t="s">
        <v>642</v>
      </c>
      <c r="B33" s="88">
        <v>200</v>
      </c>
      <c r="C33" s="60" t="s">
        <v>643</v>
      </c>
      <c r="D33" s="127">
        <v>60000</v>
      </c>
      <c r="E33" s="119"/>
      <c r="F33" s="127">
        <v>0</v>
      </c>
      <c r="G33" s="117"/>
      <c r="H33" s="117"/>
      <c r="I33" s="119">
        <f t="shared" si="0"/>
        <v>0</v>
      </c>
      <c r="J33" s="120">
        <f t="shared" si="1"/>
        <v>60000</v>
      </c>
      <c r="K33" s="117"/>
    </row>
    <row r="34" spans="1:11" ht="33.75" customHeight="1">
      <c r="A34" s="60" t="s">
        <v>178</v>
      </c>
      <c r="B34" s="88">
        <v>200</v>
      </c>
      <c r="C34" s="60" t="s">
        <v>644</v>
      </c>
      <c r="D34" s="127">
        <v>60000</v>
      </c>
      <c r="E34" s="119"/>
      <c r="F34" s="127">
        <v>0</v>
      </c>
      <c r="G34" s="117"/>
      <c r="H34" s="117"/>
      <c r="I34" s="119">
        <f t="shared" si="0"/>
        <v>0</v>
      </c>
      <c r="J34" s="120">
        <f t="shared" si="1"/>
        <v>60000</v>
      </c>
      <c r="K34" s="117"/>
    </row>
    <row r="35" spans="1:11" ht="12.75">
      <c r="A35" s="60" t="s">
        <v>191</v>
      </c>
      <c r="B35" s="88">
        <v>200</v>
      </c>
      <c r="C35" s="60" t="s">
        <v>645</v>
      </c>
      <c r="D35" s="127">
        <v>60000</v>
      </c>
      <c r="E35" s="119"/>
      <c r="F35" s="127">
        <v>0</v>
      </c>
      <c r="G35" s="117"/>
      <c r="H35" s="117"/>
      <c r="I35" s="119">
        <f t="shared" si="0"/>
        <v>0</v>
      </c>
      <c r="J35" s="120">
        <f t="shared" si="1"/>
        <v>60000</v>
      </c>
      <c r="K35" s="117"/>
    </row>
    <row r="36" spans="1:11" ht="12.75">
      <c r="A36" s="60" t="s">
        <v>179</v>
      </c>
      <c r="B36" s="88">
        <v>200</v>
      </c>
      <c r="C36" s="60" t="s">
        <v>646</v>
      </c>
      <c r="D36" s="127">
        <v>52100</v>
      </c>
      <c r="E36" s="119"/>
      <c r="F36" s="127">
        <v>0</v>
      </c>
      <c r="G36" s="117"/>
      <c r="H36" s="117"/>
      <c r="I36" s="119">
        <f t="shared" si="0"/>
        <v>0</v>
      </c>
      <c r="J36" s="120">
        <f t="shared" si="1"/>
        <v>52100</v>
      </c>
      <c r="K36" s="117"/>
    </row>
    <row r="37" spans="1:11" ht="12.75">
      <c r="A37" s="60" t="s">
        <v>180</v>
      </c>
      <c r="B37" s="88">
        <v>200</v>
      </c>
      <c r="C37" s="60" t="s">
        <v>647</v>
      </c>
      <c r="D37" s="127">
        <v>52100</v>
      </c>
      <c r="E37" s="119"/>
      <c r="F37" s="127">
        <v>0</v>
      </c>
      <c r="G37" s="117"/>
      <c r="H37" s="117"/>
      <c r="I37" s="119">
        <f t="shared" si="0"/>
        <v>0</v>
      </c>
      <c r="J37" s="120">
        <f t="shared" si="1"/>
        <v>52100</v>
      </c>
      <c r="K37" s="117"/>
    </row>
    <row r="38" spans="1:11" ht="19.5">
      <c r="A38" s="60" t="s">
        <v>181</v>
      </c>
      <c r="B38" s="88">
        <v>200</v>
      </c>
      <c r="C38" s="60" t="s">
        <v>648</v>
      </c>
      <c r="D38" s="127">
        <v>52100</v>
      </c>
      <c r="E38" s="119"/>
      <c r="F38" s="127">
        <v>0</v>
      </c>
      <c r="G38" s="117"/>
      <c r="H38" s="117"/>
      <c r="I38" s="119">
        <f t="shared" si="0"/>
        <v>0</v>
      </c>
      <c r="J38" s="120">
        <f t="shared" si="1"/>
        <v>52100</v>
      </c>
      <c r="K38" s="117"/>
    </row>
    <row r="39" spans="1:11" ht="12.75">
      <c r="A39" s="60" t="s">
        <v>182</v>
      </c>
      <c r="B39" s="88">
        <v>200</v>
      </c>
      <c r="C39" s="60" t="s">
        <v>649</v>
      </c>
      <c r="D39" s="127">
        <v>40000</v>
      </c>
      <c r="E39" s="119"/>
      <c r="F39" s="127">
        <v>0</v>
      </c>
      <c r="G39" s="117"/>
      <c r="H39" s="117"/>
      <c r="I39" s="119">
        <f t="shared" si="0"/>
        <v>0</v>
      </c>
      <c r="J39" s="120">
        <f t="shared" si="1"/>
        <v>40000</v>
      </c>
      <c r="K39" s="117"/>
    </row>
    <row r="40" spans="1:11" ht="12.75">
      <c r="A40" s="60" t="s">
        <v>183</v>
      </c>
      <c r="B40" s="88">
        <v>200</v>
      </c>
      <c r="C40" s="60" t="s">
        <v>650</v>
      </c>
      <c r="D40" s="127">
        <v>12100</v>
      </c>
      <c r="E40" s="119"/>
      <c r="F40" s="127">
        <v>0</v>
      </c>
      <c r="G40" s="117"/>
      <c r="H40" s="117"/>
      <c r="I40" s="119">
        <f t="shared" si="0"/>
        <v>0</v>
      </c>
      <c r="J40" s="120">
        <f t="shared" si="1"/>
        <v>12100</v>
      </c>
      <c r="K40" s="117"/>
    </row>
    <row r="41" spans="1:11" ht="19.5">
      <c r="A41" s="60" t="s">
        <v>189</v>
      </c>
      <c r="B41" s="88">
        <v>200</v>
      </c>
      <c r="C41" s="60" t="s">
        <v>651</v>
      </c>
      <c r="D41" s="127">
        <v>7900</v>
      </c>
      <c r="E41" s="119"/>
      <c r="F41" s="127">
        <v>0</v>
      </c>
      <c r="G41" s="117"/>
      <c r="H41" s="117"/>
      <c r="I41" s="119">
        <f t="shared" si="0"/>
        <v>0</v>
      </c>
      <c r="J41" s="120">
        <f t="shared" si="1"/>
        <v>7900</v>
      </c>
      <c r="K41" s="117"/>
    </row>
    <row r="42" spans="1:11" ht="12.75">
      <c r="A42" s="60" t="s">
        <v>192</v>
      </c>
      <c r="B42" s="88">
        <v>200</v>
      </c>
      <c r="C42" s="60" t="s">
        <v>652</v>
      </c>
      <c r="D42" s="127">
        <v>7900</v>
      </c>
      <c r="E42" s="119"/>
      <c r="F42" s="127">
        <v>0</v>
      </c>
      <c r="G42" s="117"/>
      <c r="H42" s="117"/>
      <c r="I42" s="119">
        <f t="shared" si="0"/>
        <v>0</v>
      </c>
      <c r="J42" s="120">
        <f t="shared" si="1"/>
        <v>7900</v>
      </c>
      <c r="K42" s="117"/>
    </row>
    <row r="43" spans="1:11" ht="19.5">
      <c r="A43" s="60" t="s">
        <v>193</v>
      </c>
      <c r="B43" s="88">
        <v>200</v>
      </c>
      <c r="C43" s="60" t="s">
        <v>653</v>
      </c>
      <c r="D43" s="127">
        <v>7900</v>
      </c>
      <c r="E43" s="119"/>
      <c r="F43" s="127">
        <v>0</v>
      </c>
      <c r="G43" s="117"/>
      <c r="H43" s="117"/>
      <c r="I43" s="119">
        <f t="shared" si="0"/>
        <v>0</v>
      </c>
      <c r="J43" s="120">
        <f t="shared" si="1"/>
        <v>7900</v>
      </c>
      <c r="K43" s="117"/>
    </row>
    <row r="44" spans="1:11" ht="48.75">
      <c r="A44" s="60" t="s">
        <v>194</v>
      </c>
      <c r="B44" s="88">
        <v>200</v>
      </c>
      <c r="C44" s="60" t="s">
        <v>244</v>
      </c>
      <c r="D44" s="127">
        <v>7775700</v>
      </c>
      <c r="E44" s="119"/>
      <c r="F44" s="127">
        <v>2916855.24</v>
      </c>
      <c r="G44" s="117"/>
      <c r="H44" s="117"/>
      <c r="I44" s="119">
        <f t="shared" si="0"/>
        <v>2916855.24</v>
      </c>
      <c r="J44" s="120">
        <f t="shared" si="1"/>
        <v>4858844.76</v>
      </c>
      <c r="K44" s="117"/>
    </row>
    <row r="45" spans="1:11" ht="48.75">
      <c r="A45" s="60" t="s">
        <v>178</v>
      </c>
      <c r="B45" s="88">
        <v>200</v>
      </c>
      <c r="C45" s="60" t="s">
        <v>245</v>
      </c>
      <c r="D45" s="127">
        <v>7738500</v>
      </c>
      <c r="E45" s="119"/>
      <c r="F45" s="127">
        <v>2916655.24</v>
      </c>
      <c r="G45" s="117"/>
      <c r="H45" s="117"/>
      <c r="I45" s="119">
        <f t="shared" si="0"/>
        <v>2916655.24</v>
      </c>
      <c r="J45" s="120">
        <f t="shared" si="1"/>
        <v>4821844.76</v>
      </c>
      <c r="K45" s="117"/>
    </row>
    <row r="46" spans="1:11" ht="12.75">
      <c r="A46" s="60" t="s">
        <v>191</v>
      </c>
      <c r="B46" s="88">
        <v>200</v>
      </c>
      <c r="C46" s="60" t="s">
        <v>246</v>
      </c>
      <c r="D46" s="127">
        <v>7738500</v>
      </c>
      <c r="E46" s="119"/>
      <c r="F46" s="127">
        <v>2916655.24</v>
      </c>
      <c r="G46" s="117"/>
      <c r="H46" s="117"/>
      <c r="I46" s="119">
        <f t="shared" si="0"/>
        <v>2916655.24</v>
      </c>
      <c r="J46" s="120">
        <f t="shared" si="1"/>
        <v>4821844.76</v>
      </c>
      <c r="K46" s="117"/>
    </row>
    <row r="47" spans="1:11" ht="12.75">
      <c r="A47" s="60" t="s">
        <v>179</v>
      </c>
      <c r="B47" s="88">
        <v>200</v>
      </c>
      <c r="C47" s="60" t="s">
        <v>247</v>
      </c>
      <c r="D47" s="127">
        <v>5633000</v>
      </c>
      <c r="E47" s="119"/>
      <c r="F47" s="127">
        <v>2331336.71</v>
      </c>
      <c r="G47" s="117"/>
      <c r="H47" s="117"/>
      <c r="I47" s="119">
        <f t="shared" si="0"/>
        <v>2331336.71</v>
      </c>
      <c r="J47" s="120">
        <f t="shared" si="1"/>
        <v>3301663.29</v>
      </c>
      <c r="K47" s="117"/>
    </row>
    <row r="48" spans="1:11" ht="12.75">
      <c r="A48" s="60" t="s">
        <v>180</v>
      </c>
      <c r="B48" s="88">
        <v>200</v>
      </c>
      <c r="C48" s="60" t="s">
        <v>248</v>
      </c>
      <c r="D48" s="127">
        <v>5633000</v>
      </c>
      <c r="E48" s="119"/>
      <c r="F48" s="127">
        <v>2331336.71</v>
      </c>
      <c r="G48" s="117"/>
      <c r="H48" s="117"/>
      <c r="I48" s="119">
        <f t="shared" si="0"/>
        <v>2331336.71</v>
      </c>
      <c r="J48" s="120">
        <f t="shared" si="1"/>
        <v>3301663.29</v>
      </c>
      <c r="K48" s="117"/>
    </row>
    <row r="49" spans="1:11" ht="19.5">
      <c r="A49" s="60" t="s">
        <v>181</v>
      </c>
      <c r="B49" s="88">
        <v>200</v>
      </c>
      <c r="C49" s="60" t="s">
        <v>249</v>
      </c>
      <c r="D49" s="127">
        <v>5633000</v>
      </c>
      <c r="E49" s="119"/>
      <c r="F49" s="127">
        <v>2331336.71</v>
      </c>
      <c r="G49" s="117"/>
      <c r="H49" s="117"/>
      <c r="I49" s="119">
        <f t="shared" si="0"/>
        <v>2331336.71</v>
      </c>
      <c r="J49" s="120">
        <f t="shared" si="1"/>
        <v>3301663.29</v>
      </c>
      <c r="K49" s="117"/>
    </row>
    <row r="50" spans="1:11" ht="12.75">
      <c r="A50" s="60" t="s">
        <v>182</v>
      </c>
      <c r="B50" s="88">
        <v>200</v>
      </c>
      <c r="C50" s="60" t="s">
        <v>250</v>
      </c>
      <c r="D50" s="127">
        <v>4318000</v>
      </c>
      <c r="E50" s="119"/>
      <c r="F50" s="127">
        <v>1856928.29</v>
      </c>
      <c r="G50" s="117"/>
      <c r="H50" s="117"/>
      <c r="I50" s="119">
        <f t="shared" si="0"/>
        <v>1856928.29</v>
      </c>
      <c r="J50" s="120">
        <f t="shared" si="1"/>
        <v>2461071.71</v>
      </c>
      <c r="K50" s="117"/>
    </row>
    <row r="51" spans="1:11" ht="12.75">
      <c r="A51" s="60" t="s">
        <v>183</v>
      </c>
      <c r="B51" s="88">
        <v>200</v>
      </c>
      <c r="C51" s="60" t="s">
        <v>251</v>
      </c>
      <c r="D51" s="127">
        <v>1315000</v>
      </c>
      <c r="E51" s="119"/>
      <c r="F51" s="127">
        <v>474408.42</v>
      </c>
      <c r="G51" s="117"/>
      <c r="H51" s="117"/>
      <c r="I51" s="119">
        <f t="shared" si="0"/>
        <v>474408.42</v>
      </c>
      <c r="J51" s="120">
        <f t="shared" si="1"/>
        <v>840591.5800000001</v>
      </c>
      <c r="K51" s="117"/>
    </row>
    <row r="52" spans="1:11" ht="19.5">
      <c r="A52" s="60" t="s">
        <v>184</v>
      </c>
      <c r="B52" s="88">
        <v>200</v>
      </c>
      <c r="C52" s="60" t="s">
        <v>252</v>
      </c>
      <c r="D52" s="127">
        <v>158500</v>
      </c>
      <c r="E52" s="119"/>
      <c r="F52" s="127">
        <v>78588</v>
      </c>
      <c r="G52" s="117"/>
      <c r="H52" s="117"/>
      <c r="I52" s="119">
        <f t="shared" si="0"/>
        <v>78588</v>
      </c>
      <c r="J52" s="120">
        <f t="shared" si="1"/>
        <v>79912</v>
      </c>
      <c r="K52" s="117"/>
    </row>
    <row r="53" spans="1:11" ht="12.75">
      <c r="A53" s="60" t="s">
        <v>180</v>
      </c>
      <c r="B53" s="88">
        <v>200</v>
      </c>
      <c r="C53" s="60" t="s">
        <v>253</v>
      </c>
      <c r="D53" s="127">
        <v>158500</v>
      </c>
      <c r="E53" s="119"/>
      <c r="F53" s="127">
        <v>78588</v>
      </c>
      <c r="G53" s="117"/>
      <c r="H53" s="117"/>
      <c r="I53" s="119">
        <f t="shared" si="0"/>
        <v>78588</v>
      </c>
      <c r="J53" s="120">
        <f t="shared" si="1"/>
        <v>79912</v>
      </c>
      <c r="K53" s="117"/>
    </row>
    <row r="54" spans="1:11" ht="19.5">
      <c r="A54" s="60" t="s">
        <v>181</v>
      </c>
      <c r="B54" s="88">
        <v>200</v>
      </c>
      <c r="C54" s="60" t="s">
        <v>254</v>
      </c>
      <c r="D54" s="127">
        <v>158500</v>
      </c>
      <c r="E54" s="119"/>
      <c r="F54" s="127">
        <v>78588</v>
      </c>
      <c r="G54" s="117"/>
      <c r="H54" s="117"/>
      <c r="I54" s="119">
        <f t="shared" si="0"/>
        <v>78588</v>
      </c>
      <c r="J54" s="120">
        <f t="shared" si="1"/>
        <v>79912</v>
      </c>
      <c r="K54" s="117"/>
    </row>
    <row r="55" spans="1:11" ht="12.75">
      <c r="A55" s="60" t="s">
        <v>185</v>
      </c>
      <c r="B55" s="88">
        <v>200</v>
      </c>
      <c r="C55" s="60" t="s">
        <v>255</v>
      </c>
      <c r="D55" s="127">
        <v>158500</v>
      </c>
      <c r="E55" s="119"/>
      <c r="F55" s="127">
        <v>78588</v>
      </c>
      <c r="G55" s="117"/>
      <c r="H55" s="117"/>
      <c r="I55" s="119">
        <f t="shared" si="0"/>
        <v>78588</v>
      </c>
      <c r="J55" s="120">
        <f t="shared" si="1"/>
        <v>79912</v>
      </c>
      <c r="K55" s="117"/>
    </row>
    <row r="56" spans="1:11" ht="29.25">
      <c r="A56" s="60" t="s">
        <v>186</v>
      </c>
      <c r="B56" s="88">
        <v>200</v>
      </c>
      <c r="C56" s="60" t="s">
        <v>256</v>
      </c>
      <c r="D56" s="127">
        <v>170000</v>
      </c>
      <c r="E56" s="119"/>
      <c r="F56" s="127">
        <v>74836.29</v>
      </c>
      <c r="G56" s="117"/>
      <c r="H56" s="117"/>
      <c r="I56" s="119">
        <f t="shared" si="0"/>
        <v>74836.29</v>
      </c>
      <c r="J56" s="120">
        <f t="shared" si="1"/>
        <v>95163.71</v>
      </c>
      <c r="K56" s="117"/>
    </row>
    <row r="57" spans="1:11" ht="12.75">
      <c r="A57" s="60" t="s">
        <v>180</v>
      </c>
      <c r="B57" s="88">
        <v>200</v>
      </c>
      <c r="C57" s="60" t="s">
        <v>257</v>
      </c>
      <c r="D57" s="127">
        <v>170000</v>
      </c>
      <c r="E57" s="119"/>
      <c r="F57" s="127">
        <v>74836.29</v>
      </c>
      <c r="G57" s="117"/>
      <c r="H57" s="117"/>
      <c r="I57" s="119">
        <f t="shared" si="0"/>
        <v>74836.29</v>
      </c>
      <c r="J57" s="120">
        <f t="shared" si="1"/>
        <v>95163.71</v>
      </c>
      <c r="K57" s="117"/>
    </row>
    <row r="58" spans="1:11" ht="12.75">
      <c r="A58" s="60" t="s">
        <v>187</v>
      </c>
      <c r="B58" s="88">
        <v>200</v>
      </c>
      <c r="C58" s="60" t="s">
        <v>258</v>
      </c>
      <c r="D58" s="127">
        <v>170000</v>
      </c>
      <c r="E58" s="119"/>
      <c r="F58" s="127">
        <v>74836.29</v>
      </c>
      <c r="G58" s="117"/>
      <c r="H58" s="117"/>
      <c r="I58" s="119">
        <f t="shared" si="0"/>
        <v>74836.29</v>
      </c>
      <c r="J58" s="120">
        <f t="shared" si="1"/>
        <v>95163.71</v>
      </c>
      <c r="K58" s="117"/>
    </row>
    <row r="59" spans="1:11" ht="12.75">
      <c r="A59" s="60" t="s">
        <v>188</v>
      </c>
      <c r="B59" s="88">
        <v>200</v>
      </c>
      <c r="C59" s="60" t="s">
        <v>259</v>
      </c>
      <c r="D59" s="127">
        <v>170000</v>
      </c>
      <c r="E59" s="119"/>
      <c r="F59" s="127">
        <v>74836.29</v>
      </c>
      <c r="G59" s="117"/>
      <c r="H59" s="117"/>
      <c r="I59" s="119">
        <f t="shared" si="0"/>
        <v>74836.29</v>
      </c>
      <c r="J59" s="120">
        <f t="shared" si="1"/>
        <v>95163.71</v>
      </c>
      <c r="K59" s="117"/>
    </row>
    <row r="60" spans="1:11" ht="29.25">
      <c r="A60" s="60" t="s">
        <v>195</v>
      </c>
      <c r="B60" s="88">
        <v>200</v>
      </c>
      <c r="C60" s="60" t="s">
        <v>654</v>
      </c>
      <c r="D60" s="127">
        <v>920000</v>
      </c>
      <c r="E60" s="119"/>
      <c r="F60" s="127">
        <v>0</v>
      </c>
      <c r="G60" s="117"/>
      <c r="H60" s="117"/>
      <c r="I60" s="119">
        <f t="shared" si="0"/>
        <v>0</v>
      </c>
      <c r="J60" s="120">
        <f t="shared" si="1"/>
        <v>920000</v>
      </c>
      <c r="K60" s="117"/>
    </row>
    <row r="61" spans="1:11" ht="12.75">
      <c r="A61" s="60" t="s">
        <v>180</v>
      </c>
      <c r="B61" s="88">
        <v>200</v>
      </c>
      <c r="C61" s="60" t="s">
        <v>655</v>
      </c>
      <c r="D61" s="127">
        <v>920000</v>
      </c>
      <c r="E61" s="119"/>
      <c r="F61" s="127">
        <v>0</v>
      </c>
      <c r="G61" s="117"/>
      <c r="H61" s="117"/>
      <c r="I61" s="119">
        <f t="shared" si="0"/>
        <v>0</v>
      </c>
      <c r="J61" s="120">
        <f t="shared" si="1"/>
        <v>920000</v>
      </c>
      <c r="K61" s="117"/>
    </row>
    <row r="62" spans="1:11" ht="12.75">
      <c r="A62" s="60" t="s">
        <v>187</v>
      </c>
      <c r="B62" s="88">
        <v>200</v>
      </c>
      <c r="C62" s="60" t="s">
        <v>656</v>
      </c>
      <c r="D62" s="127">
        <v>920000</v>
      </c>
      <c r="E62" s="119"/>
      <c r="F62" s="127">
        <v>0</v>
      </c>
      <c r="G62" s="117"/>
      <c r="H62" s="117"/>
      <c r="I62" s="119">
        <f t="shared" si="0"/>
        <v>0</v>
      </c>
      <c r="J62" s="120">
        <f t="shared" si="1"/>
        <v>920000</v>
      </c>
      <c r="K62" s="117"/>
    </row>
    <row r="63" spans="1:11" ht="12.75">
      <c r="A63" s="60" t="s">
        <v>196</v>
      </c>
      <c r="B63" s="88">
        <v>200</v>
      </c>
      <c r="C63" s="60" t="s">
        <v>657</v>
      </c>
      <c r="D63" s="127">
        <v>920000</v>
      </c>
      <c r="E63" s="119"/>
      <c r="F63" s="127">
        <v>0</v>
      </c>
      <c r="G63" s="117"/>
      <c r="H63" s="117"/>
      <c r="I63" s="119">
        <f t="shared" si="0"/>
        <v>0</v>
      </c>
      <c r="J63" s="120">
        <f t="shared" si="1"/>
        <v>920000</v>
      </c>
      <c r="K63" s="117"/>
    </row>
    <row r="64" spans="1:11" ht="19.5">
      <c r="A64" s="60" t="s">
        <v>189</v>
      </c>
      <c r="B64" s="88">
        <v>200</v>
      </c>
      <c r="C64" s="60" t="s">
        <v>260</v>
      </c>
      <c r="D64" s="127">
        <v>745800</v>
      </c>
      <c r="E64" s="119"/>
      <c r="F64" s="127">
        <v>349082.29</v>
      </c>
      <c r="G64" s="117"/>
      <c r="H64" s="117"/>
      <c r="I64" s="119">
        <f t="shared" si="0"/>
        <v>349082.29</v>
      </c>
      <c r="J64" s="120">
        <f t="shared" si="1"/>
        <v>396717.71</v>
      </c>
      <c r="K64" s="117"/>
    </row>
    <row r="65" spans="1:11" ht="12.75">
      <c r="A65" s="60" t="s">
        <v>180</v>
      </c>
      <c r="B65" s="88">
        <v>200</v>
      </c>
      <c r="C65" s="60" t="s">
        <v>261</v>
      </c>
      <c r="D65" s="127">
        <v>336000</v>
      </c>
      <c r="E65" s="119"/>
      <c r="F65" s="127">
        <v>173593.84</v>
      </c>
      <c r="G65" s="117"/>
      <c r="H65" s="117"/>
      <c r="I65" s="119">
        <f t="shared" si="0"/>
        <v>173593.84</v>
      </c>
      <c r="J65" s="120">
        <f t="shared" si="1"/>
        <v>162406.16</v>
      </c>
      <c r="K65" s="117"/>
    </row>
    <row r="66" spans="1:11" ht="12.75">
      <c r="A66" s="60" t="s">
        <v>187</v>
      </c>
      <c r="B66" s="88">
        <v>200</v>
      </c>
      <c r="C66" s="60" t="s">
        <v>262</v>
      </c>
      <c r="D66" s="127">
        <v>336000</v>
      </c>
      <c r="E66" s="119"/>
      <c r="F66" s="127">
        <v>173593.84</v>
      </c>
      <c r="G66" s="117"/>
      <c r="H66" s="117"/>
      <c r="I66" s="119">
        <f t="shared" si="0"/>
        <v>173593.84</v>
      </c>
      <c r="J66" s="120">
        <f t="shared" si="1"/>
        <v>162406.16</v>
      </c>
      <c r="K66" s="117"/>
    </row>
    <row r="67" spans="1:11" ht="12.75">
      <c r="A67" s="60" t="s">
        <v>197</v>
      </c>
      <c r="B67" s="88">
        <v>200</v>
      </c>
      <c r="C67" s="60" t="s">
        <v>263</v>
      </c>
      <c r="D67" s="127">
        <v>190000</v>
      </c>
      <c r="E67" s="119"/>
      <c r="F67" s="127">
        <v>107882.92</v>
      </c>
      <c r="G67" s="117"/>
      <c r="H67" s="117"/>
      <c r="I67" s="119">
        <f t="shared" si="0"/>
        <v>107882.92</v>
      </c>
      <c r="J67" s="120">
        <f t="shared" si="1"/>
        <v>82117.08</v>
      </c>
      <c r="K67" s="117"/>
    </row>
    <row r="68" spans="1:11" ht="12.75">
      <c r="A68" s="60" t="s">
        <v>196</v>
      </c>
      <c r="B68" s="88">
        <v>200</v>
      </c>
      <c r="C68" s="60" t="s">
        <v>264</v>
      </c>
      <c r="D68" s="127">
        <v>72600</v>
      </c>
      <c r="E68" s="119"/>
      <c r="F68" s="127">
        <v>34860.68</v>
      </c>
      <c r="G68" s="117"/>
      <c r="H68" s="117"/>
      <c r="I68" s="119">
        <f t="shared" si="0"/>
        <v>34860.68</v>
      </c>
      <c r="J68" s="120">
        <f t="shared" si="1"/>
        <v>37739.32</v>
      </c>
      <c r="K68" s="117"/>
    </row>
    <row r="69" spans="1:11" ht="12.75">
      <c r="A69" s="60" t="s">
        <v>190</v>
      </c>
      <c r="B69" s="88">
        <v>200</v>
      </c>
      <c r="C69" s="60" t="s">
        <v>265</v>
      </c>
      <c r="D69" s="127">
        <v>73400</v>
      </c>
      <c r="E69" s="119"/>
      <c r="F69" s="127">
        <v>30850.24</v>
      </c>
      <c r="G69" s="117"/>
      <c r="H69" s="117"/>
      <c r="I69" s="119">
        <f t="shared" si="0"/>
        <v>30850.24</v>
      </c>
      <c r="J69" s="120">
        <f t="shared" si="1"/>
        <v>42549.759999999995</v>
      </c>
      <c r="K69" s="117"/>
    </row>
    <row r="70" spans="1:11" ht="12.75">
      <c r="A70" s="60" t="s">
        <v>192</v>
      </c>
      <c r="B70" s="88">
        <v>200</v>
      </c>
      <c r="C70" s="60" t="s">
        <v>266</v>
      </c>
      <c r="D70" s="127">
        <v>409800</v>
      </c>
      <c r="E70" s="119"/>
      <c r="F70" s="127">
        <v>175488.45</v>
      </c>
      <c r="G70" s="117"/>
      <c r="H70" s="117"/>
      <c r="I70" s="119">
        <f t="shared" si="0"/>
        <v>175488.45</v>
      </c>
      <c r="J70" s="120">
        <f t="shared" si="1"/>
        <v>234311.55</v>
      </c>
      <c r="K70" s="117"/>
    </row>
    <row r="71" spans="1:11" ht="12.75">
      <c r="A71" s="60" t="s">
        <v>198</v>
      </c>
      <c r="B71" s="88">
        <v>200</v>
      </c>
      <c r="C71" s="60" t="s">
        <v>267</v>
      </c>
      <c r="D71" s="127">
        <v>10800</v>
      </c>
      <c r="E71" s="119"/>
      <c r="F71" s="127">
        <v>4480</v>
      </c>
      <c r="G71" s="117"/>
      <c r="H71" s="117"/>
      <c r="I71" s="119">
        <f t="shared" si="0"/>
        <v>4480</v>
      </c>
      <c r="J71" s="120">
        <f t="shared" si="1"/>
        <v>6320</v>
      </c>
      <c r="K71" s="117"/>
    </row>
    <row r="72" spans="1:11" ht="19.5">
      <c r="A72" s="60" t="s">
        <v>193</v>
      </c>
      <c r="B72" s="88">
        <v>200</v>
      </c>
      <c r="C72" s="60" t="s">
        <v>268</v>
      </c>
      <c r="D72" s="127">
        <v>399000</v>
      </c>
      <c r="E72" s="119"/>
      <c r="F72" s="127">
        <v>171008.45</v>
      </c>
      <c r="G72" s="117"/>
      <c r="H72" s="117"/>
      <c r="I72" s="119">
        <f t="shared" si="0"/>
        <v>171008.45</v>
      </c>
      <c r="J72" s="120">
        <f t="shared" si="1"/>
        <v>227991.55</v>
      </c>
      <c r="K72" s="117"/>
    </row>
    <row r="73" spans="1:11" ht="12.75">
      <c r="A73" s="60" t="s">
        <v>169</v>
      </c>
      <c r="B73" s="88">
        <v>200</v>
      </c>
      <c r="C73" s="60" t="s">
        <v>269</v>
      </c>
      <c r="D73" s="127">
        <v>11200</v>
      </c>
      <c r="E73" s="119"/>
      <c r="F73" s="127">
        <v>11200</v>
      </c>
      <c r="G73" s="117"/>
      <c r="H73" s="117"/>
      <c r="I73" s="119">
        <f t="shared" si="0"/>
        <v>11200</v>
      </c>
      <c r="J73" s="120">
        <f t="shared" si="1"/>
        <v>0</v>
      </c>
      <c r="K73" s="117"/>
    </row>
    <row r="74" spans="1:11" ht="12.75">
      <c r="A74" s="60" t="s">
        <v>180</v>
      </c>
      <c r="B74" s="88">
        <v>200</v>
      </c>
      <c r="C74" s="60" t="s">
        <v>270</v>
      </c>
      <c r="D74" s="127">
        <v>11200</v>
      </c>
      <c r="E74" s="119"/>
      <c r="F74" s="127">
        <v>11200</v>
      </c>
      <c r="G74" s="117"/>
      <c r="H74" s="117"/>
      <c r="I74" s="119">
        <f t="shared" si="0"/>
        <v>11200</v>
      </c>
      <c r="J74" s="120">
        <f t="shared" si="1"/>
        <v>0</v>
      </c>
      <c r="K74" s="117"/>
    </row>
    <row r="75" spans="1:11" ht="12.75">
      <c r="A75" s="60" t="s">
        <v>199</v>
      </c>
      <c r="B75" s="88">
        <v>200</v>
      </c>
      <c r="C75" s="60" t="s">
        <v>271</v>
      </c>
      <c r="D75" s="127">
        <v>11200</v>
      </c>
      <c r="E75" s="119"/>
      <c r="F75" s="127">
        <v>11200</v>
      </c>
      <c r="G75" s="117"/>
      <c r="H75" s="117"/>
      <c r="I75" s="119">
        <f aca="true" t="shared" si="2" ref="I75:I138">F75</f>
        <v>11200</v>
      </c>
      <c r="J75" s="120">
        <f aca="true" t="shared" si="3" ref="J75:J138">D75-I75</f>
        <v>0</v>
      </c>
      <c r="K75" s="117"/>
    </row>
    <row r="76" spans="1:11" ht="19.5">
      <c r="A76" s="60" t="s">
        <v>200</v>
      </c>
      <c r="B76" s="88">
        <v>200</v>
      </c>
      <c r="C76" s="60" t="s">
        <v>272</v>
      </c>
      <c r="D76" s="127">
        <v>11200</v>
      </c>
      <c r="E76" s="119"/>
      <c r="F76" s="127">
        <v>11200</v>
      </c>
      <c r="G76" s="117"/>
      <c r="H76" s="117"/>
      <c r="I76" s="119">
        <f t="shared" si="2"/>
        <v>11200</v>
      </c>
      <c r="J76" s="120">
        <f t="shared" si="3"/>
        <v>0</v>
      </c>
      <c r="K76" s="117"/>
    </row>
    <row r="77" spans="1:11" ht="19.5">
      <c r="A77" s="60" t="s">
        <v>201</v>
      </c>
      <c r="B77" s="88">
        <v>200</v>
      </c>
      <c r="C77" s="60" t="s">
        <v>273</v>
      </c>
      <c r="D77" s="127">
        <v>23700</v>
      </c>
      <c r="E77" s="119"/>
      <c r="F77" s="127">
        <v>23668</v>
      </c>
      <c r="G77" s="117"/>
      <c r="H77" s="117"/>
      <c r="I77" s="119">
        <f t="shared" si="2"/>
        <v>23668</v>
      </c>
      <c r="J77" s="120">
        <f t="shared" si="3"/>
        <v>32</v>
      </c>
      <c r="K77" s="117"/>
    </row>
    <row r="78" spans="1:11" ht="12.75">
      <c r="A78" s="60" t="s">
        <v>180</v>
      </c>
      <c r="B78" s="88">
        <v>200</v>
      </c>
      <c r="C78" s="60" t="s">
        <v>274</v>
      </c>
      <c r="D78" s="127">
        <v>23700</v>
      </c>
      <c r="E78" s="119"/>
      <c r="F78" s="127">
        <v>23668</v>
      </c>
      <c r="G78" s="117"/>
      <c r="H78" s="117"/>
      <c r="I78" s="119">
        <f t="shared" si="2"/>
        <v>23668</v>
      </c>
      <c r="J78" s="120">
        <f t="shared" si="3"/>
        <v>32</v>
      </c>
      <c r="K78" s="117"/>
    </row>
    <row r="79" spans="1:11" ht="12.75">
      <c r="A79" s="60" t="s">
        <v>202</v>
      </c>
      <c r="B79" s="88">
        <v>200</v>
      </c>
      <c r="C79" s="60" t="s">
        <v>275</v>
      </c>
      <c r="D79" s="127">
        <v>23700</v>
      </c>
      <c r="E79" s="119"/>
      <c r="F79" s="127">
        <v>23668</v>
      </c>
      <c r="G79" s="117"/>
      <c r="H79" s="117"/>
      <c r="I79" s="119">
        <f t="shared" si="2"/>
        <v>23668</v>
      </c>
      <c r="J79" s="120">
        <f t="shared" si="3"/>
        <v>32</v>
      </c>
      <c r="K79" s="117"/>
    </row>
    <row r="80" spans="1:11" ht="19.5">
      <c r="A80" s="60" t="s">
        <v>203</v>
      </c>
      <c r="B80" s="88">
        <v>200</v>
      </c>
      <c r="C80" s="60" t="s">
        <v>276</v>
      </c>
      <c r="D80" s="127">
        <v>76300</v>
      </c>
      <c r="E80" s="119"/>
      <c r="F80" s="127">
        <v>47943.95</v>
      </c>
      <c r="G80" s="117"/>
      <c r="H80" s="117"/>
      <c r="I80" s="119">
        <f t="shared" si="2"/>
        <v>47943.95</v>
      </c>
      <c r="J80" s="120">
        <f t="shared" si="3"/>
        <v>28356.050000000003</v>
      </c>
      <c r="K80" s="117"/>
    </row>
    <row r="81" spans="1:11" ht="12.75">
      <c r="A81" s="60" t="s">
        <v>180</v>
      </c>
      <c r="B81" s="88">
        <v>200</v>
      </c>
      <c r="C81" s="60" t="s">
        <v>277</v>
      </c>
      <c r="D81" s="127">
        <v>76300</v>
      </c>
      <c r="E81" s="119"/>
      <c r="F81" s="127">
        <v>47943.95</v>
      </c>
      <c r="G81" s="117"/>
      <c r="H81" s="117"/>
      <c r="I81" s="119">
        <f t="shared" si="2"/>
        <v>47943.95</v>
      </c>
      <c r="J81" s="120">
        <f t="shared" si="3"/>
        <v>28356.050000000003</v>
      </c>
      <c r="K81" s="117"/>
    </row>
    <row r="82" spans="1:11" ht="12.75">
      <c r="A82" s="60" t="s">
        <v>202</v>
      </c>
      <c r="B82" s="88">
        <v>200</v>
      </c>
      <c r="C82" s="60" t="s">
        <v>278</v>
      </c>
      <c r="D82" s="127">
        <v>76300</v>
      </c>
      <c r="E82" s="119"/>
      <c r="F82" s="127">
        <v>47943.95</v>
      </c>
      <c r="G82" s="117"/>
      <c r="H82" s="117"/>
      <c r="I82" s="119">
        <f t="shared" si="2"/>
        <v>47943.95</v>
      </c>
      <c r="J82" s="120">
        <f t="shared" si="3"/>
        <v>28356.050000000003</v>
      </c>
      <c r="K82" s="117"/>
    </row>
    <row r="83" spans="1:11" ht="12.75">
      <c r="A83" s="60" t="s">
        <v>204</v>
      </c>
      <c r="B83" s="88">
        <v>200</v>
      </c>
      <c r="C83" s="60" t="s">
        <v>279</v>
      </c>
      <c r="D83" s="127">
        <v>200</v>
      </c>
      <c r="E83" s="119"/>
      <c r="F83" s="127">
        <v>200</v>
      </c>
      <c r="G83" s="117"/>
      <c r="H83" s="117"/>
      <c r="I83" s="119">
        <f t="shared" si="2"/>
        <v>200</v>
      </c>
      <c r="J83" s="120">
        <f t="shared" si="3"/>
        <v>0</v>
      </c>
      <c r="K83" s="117"/>
    </row>
    <row r="84" spans="1:11" ht="68.25">
      <c r="A84" s="60" t="s">
        <v>205</v>
      </c>
      <c r="B84" s="88">
        <v>200</v>
      </c>
      <c r="C84" s="60" t="s">
        <v>280</v>
      </c>
      <c r="D84" s="127">
        <v>200</v>
      </c>
      <c r="E84" s="119"/>
      <c r="F84" s="127">
        <v>200</v>
      </c>
      <c r="G84" s="117"/>
      <c r="H84" s="117"/>
      <c r="I84" s="119">
        <f t="shared" si="2"/>
        <v>200</v>
      </c>
      <c r="J84" s="120">
        <f t="shared" si="3"/>
        <v>0</v>
      </c>
      <c r="K84" s="117"/>
    </row>
    <row r="85" spans="1:11" ht="78">
      <c r="A85" s="60" t="s">
        <v>206</v>
      </c>
      <c r="B85" s="88">
        <v>200</v>
      </c>
      <c r="C85" s="60" t="s">
        <v>281</v>
      </c>
      <c r="D85" s="127">
        <v>200</v>
      </c>
      <c r="E85" s="119"/>
      <c r="F85" s="127">
        <v>200</v>
      </c>
      <c r="G85" s="117"/>
      <c r="H85" s="117"/>
      <c r="I85" s="119">
        <f t="shared" si="2"/>
        <v>200</v>
      </c>
      <c r="J85" s="120">
        <f t="shared" si="3"/>
        <v>0</v>
      </c>
      <c r="K85" s="117"/>
    </row>
    <row r="86" spans="1:11" ht="19.5">
      <c r="A86" s="60" t="s">
        <v>189</v>
      </c>
      <c r="B86" s="88">
        <v>200</v>
      </c>
      <c r="C86" s="60" t="s">
        <v>282</v>
      </c>
      <c r="D86" s="127">
        <v>200</v>
      </c>
      <c r="E86" s="119"/>
      <c r="F86" s="127">
        <v>200</v>
      </c>
      <c r="G86" s="117"/>
      <c r="H86" s="117"/>
      <c r="I86" s="119">
        <f t="shared" si="2"/>
        <v>200</v>
      </c>
      <c r="J86" s="120">
        <f t="shared" si="3"/>
        <v>0</v>
      </c>
      <c r="K86" s="117"/>
    </row>
    <row r="87" spans="1:11" ht="12.75">
      <c r="A87" s="60" t="s">
        <v>192</v>
      </c>
      <c r="B87" s="88">
        <v>200</v>
      </c>
      <c r="C87" s="60" t="s">
        <v>283</v>
      </c>
      <c r="D87" s="127">
        <v>200</v>
      </c>
      <c r="E87" s="119"/>
      <c r="F87" s="127">
        <v>200</v>
      </c>
      <c r="G87" s="117"/>
      <c r="H87" s="117"/>
      <c r="I87" s="119">
        <f t="shared" si="2"/>
        <v>200</v>
      </c>
      <c r="J87" s="120">
        <f t="shared" si="3"/>
        <v>0</v>
      </c>
      <c r="K87" s="117"/>
    </row>
    <row r="88" spans="1:11" ht="19.5">
      <c r="A88" s="60" t="s">
        <v>193</v>
      </c>
      <c r="B88" s="88">
        <v>200</v>
      </c>
      <c r="C88" s="60" t="s">
        <v>284</v>
      </c>
      <c r="D88" s="127">
        <v>200</v>
      </c>
      <c r="E88" s="119"/>
      <c r="F88" s="127">
        <v>200</v>
      </c>
      <c r="G88" s="117"/>
      <c r="H88" s="117"/>
      <c r="I88" s="119">
        <f t="shared" si="2"/>
        <v>200</v>
      </c>
      <c r="J88" s="120">
        <f t="shared" si="3"/>
        <v>0</v>
      </c>
      <c r="K88" s="117"/>
    </row>
    <row r="89" spans="1:11" ht="12.75">
      <c r="A89" s="60" t="s">
        <v>207</v>
      </c>
      <c r="B89" s="88">
        <v>200</v>
      </c>
      <c r="C89" s="60" t="s">
        <v>540</v>
      </c>
      <c r="D89" s="127">
        <v>37000</v>
      </c>
      <c r="E89" s="119"/>
      <c r="F89" s="127">
        <v>0</v>
      </c>
      <c r="G89" s="117"/>
      <c r="H89" s="117"/>
      <c r="I89" s="119">
        <f t="shared" si="2"/>
        <v>0</v>
      </c>
      <c r="J89" s="120">
        <f t="shared" si="3"/>
        <v>37000</v>
      </c>
      <c r="K89" s="117"/>
    </row>
    <row r="90" spans="1:11" ht="39">
      <c r="A90" s="60" t="s">
        <v>658</v>
      </c>
      <c r="B90" s="88">
        <v>200</v>
      </c>
      <c r="C90" s="60" t="s">
        <v>541</v>
      </c>
      <c r="D90" s="127">
        <v>37000</v>
      </c>
      <c r="E90" s="119"/>
      <c r="F90" s="127">
        <v>0</v>
      </c>
      <c r="G90" s="117"/>
      <c r="H90" s="117"/>
      <c r="I90" s="119">
        <f t="shared" si="2"/>
        <v>0</v>
      </c>
      <c r="J90" s="120">
        <f t="shared" si="3"/>
        <v>37000</v>
      </c>
      <c r="K90" s="117"/>
    </row>
    <row r="91" spans="1:11" ht="19.5">
      <c r="A91" s="60" t="s">
        <v>189</v>
      </c>
      <c r="B91" s="88">
        <v>200</v>
      </c>
      <c r="C91" s="60" t="s">
        <v>542</v>
      </c>
      <c r="D91" s="127">
        <v>37000</v>
      </c>
      <c r="E91" s="119"/>
      <c r="F91" s="127">
        <v>0</v>
      </c>
      <c r="G91" s="117"/>
      <c r="H91" s="117"/>
      <c r="I91" s="119">
        <f t="shared" si="2"/>
        <v>0</v>
      </c>
      <c r="J91" s="120">
        <f t="shared" si="3"/>
        <v>37000</v>
      </c>
      <c r="K91" s="117"/>
    </row>
    <row r="92" spans="1:11" ht="12.75">
      <c r="A92" s="60" t="s">
        <v>180</v>
      </c>
      <c r="B92" s="88">
        <v>200</v>
      </c>
      <c r="C92" s="60" t="s">
        <v>543</v>
      </c>
      <c r="D92" s="127">
        <v>37000</v>
      </c>
      <c r="E92" s="119"/>
      <c r="F92" s="127">
        <v>0</v>
      </c>
      <c r="G92" s="117"/>
      <c r="H92" s="117"/>
      <c r="I92" s="119">
        <f t="shared" si="2"/>
        <v>0</v>
      </c>
      <c r="J92" s="120">
        <f t="shared" si="3"/>
        <v>37000</v>
      </c>
      <c r="K92" s="117"/>
    </row>
    <row r="93" spans="1:11" ht="12.75">
      <c r="A93" s="60" t="s">
        <v>187</v>
      </c>
      <c r="B93" s="88">
        <v>200</v>
      </c>
      <c r="C93" s="60" t="s">
        <v>544</v>
      </c>
      <c r="D93" s="127">
        <v>37000</v>
      </c>
      <c r="E93" s="119"/>
      <c r="F93" s="127">
        <v>0</v>
      </c>
      <c r="G93" s="117"/>
      <c r="H93" s="117"/>
      <c r="I93" s="119">
        <f t="shared" si="2"/>
        <v>0</v>
      </c>
      <c r="J93" s="120">
        <f t="shared" si="3"/>
        <v>37000</v>
      </c>
      <c r="K93" s="117"/>
    </row>
    <row r="94" spans="1:11" ht="12.75">
      <c r="A94" s="60" t="s">
        <v>190</v>
      </c>
      <c r="B94" s="88">
        <v>200</v>
      </c>
      <c r="C94" s="60" t="s">
        <v>545</v>
      </c>
      <c r="D94" s="127">
        <v>37000</v>
      </c>
      <c r="E94" s="119"/>
      <c r="F94" s="127">
        <v>0</v>
      </c>
      <c r="G94" s="117"/>
      <c r="H94" s="117"/>
      <c r="I94" s="119">
        <f t="shared" si="2"/>
        <v>0</v>
      </c>
      <c r="J94" s="120">
        <f t="shared" si="3"/>
        <v>37000</v>
      </c>
      <c r="K94" s="117"/>
    </row>
    <row r="95" spans="1:11" ht="19.5">
      <c r="A95" s="60" t="s">
        <v>659</v>
      </c>
      <c r="B95" s="88">
        <v>200</v>
      </c>
      <c r="C95" s="60" t="s">
        <v>660</v>
      </c>
      <c r="D95" s="127">
        <v>1169800</v>
      </c>
      <c r="E95" s="119"/>
      <c r="F95" s="127">
        <v>0</v>
      </c>
      <c r="G95" s="117"/>
      <c r="H95" s="117"/>
      <c r="I95" s="119">
        <f t="shared" si="2"/>
        <v>0</v>
      </c>
      <c r="J95" s="120">
        <f t="shared" si="3"/>
        <v>1169800</v>
      </c>
      <c r="K95" s="117"/>
    </row>
    <row r="96" spans="1:11" ht="12.75">
      <c r="A96" s="60" t="s">
        <v>661</v>
      </c>
      <c r="B96" s="88">
        <v>200</v>
      </c>
      <c r="C96" s="60" t="s">
        <v>662</v>
      </c>
      <c r="D96" s="127">
        <v>1169800</v>
      </c>
      <c r="E96" s="119"/>
      <c r="F96" s="127">
        <v>0</v>
      </c>
      <c r="G96" s="117"/>
      <c r="H96" s="117"/>
      <c r="I96" s="119">
        <f t="shared" si="2"/>
        <v>0</v>
      </c>
      <c r="J96" s="120">
        <f t="shared" si="3"/>
        <v>1169800</v>
      </c>
      <c r="K96" s="117"/>
    </row>
    <row r="97" spans="1:11" ht="19.5">
      <c r="A97" s="60" t="s">
        <v>189</v>
      </c>
      <c r="B97" s="88">
        <v>200</v>
      </c>
      <c r="C97" s="60" t="s">
        <v>663</v>
      </c>
      <c r="D97" s="127">
        <v>118200</v>
      </c>
      <c r="E97" s="119"/>
      <c r="F97" s="127">
        <v>0</v>
      </c>
      <c r="G97" s="117"/>
      <c r="H97" s="117"/>
      <c r="I97" s="119">
        <f t="shared" si="2"/>
        <v>0</v>
      </c>
      <c r="J97" s="120">
        <f t="shared" si="3"/>
        <v>118200</v>
      </c>
      <c r="K97" s="117"/>
    </row>
    <row r="98" spans="1:11" ht="12.75">
      <c r="A98" s="60" t="s">
        <v>180</v>
      </c>
      <c r="B98" s="88">
        <v>200</v>
      </c>
      <c r="C98" s="60" t="s">
        <v>664</v>
      </c>
      <c r="D98" s="127">
        <v>118200</v>
      </c>
      <c r="E98" s="119"/>
      <c r="F98" s="127">
        <v>0</v>
      </c>
      <c r="G98" s="117"/>
      <c r="H98" s="117"/>
      <c r="I98" s="119">
        <f t="shared" si="2"/>
        <v>0</v>
      </c>
      <c r="J98" s="120">
        <f t="shared" si="3"/>
        <v>118200</v>
      </c>
      <c r="K98" s="117"/>
    </row>
    <row r="99" spans="1:11" ht="12.75">
      <c r="A99" s="60" t="s">
        <v>202</v>
      </c>
      <c r="B99" s="88">
        <v>200</v>
      </c>
      <c r="C99" s="60" t="s">
        <v>665</v>
      </c>
      <c r="D99" s="127">
        <v>118200</v>
      </c>
      <c r="E99" s="119"/>
      <c r="F99" s="127">
        <v>0</v>
      </c>
      <c r="G99" s="117"/>
      <c r="H99" s="117"/>
      <c r="I99" s="119">
        <f t="shared" si="2"/>
        <v>0</v>
      </c>
      <c r="J99" s="120">
        <f t="shared" si="3"/>
        <v>118200</v>
      </c>
      <c r="K99" s="117"/>
    </row>
    <row r="100" spans="1:11" ht="19.5">
      <c r="A100" s="60" t="s">
        <v>189</v>
      </c>
      <c r="B100" s="88">
        <v>200</v>
      </c>
      <c r="C100" s="60" t="s">
        <v>666</v>
      </c>
      <c r="D100" s="127">
        <v>1051600</v>
      </c>
      <c r="E100" s="119"/>
      <c r="F100" s="127">
        <v>0</v>
      </c>
      <c r="G100" s="117"/>
      <c r="H100" s="117"/>
      <c r="I100" s="119">
        <f t="shared" si="2"/>
        <v>0</v>
      </c>
      <c r="J100" s="120">
        <f t="shared" si="3"/>
        <v>1051600</v>
      </c>
      <c r="K100" s="117"/>
    </row>
    <row r="101" spans="1:11" ht="12.75">
      <c r="A101" s="60" t="s">
        <v>180</v>
      </c>
      <c r="B101" s="88">
        <v>200</v>
      </c>
      <c r="C101" s="60" t="s">
        <v>667</v>
      </c>
      <c r="D101" s="127">
        <v>1051600</v>
      </c>
      <c r="E101" s="119"/>
      <c r="F101" s="127">
        <v>0</v>
      </c>
      <c r="G101" s="117"/>
      <c r="H101" s="117"/>
      <c r="I101" s="119">
        <f t="shared" si="2"/>
        <v>0</v>
      </c>
      <c r="J101" s="120">
        <f t="shared" si="3"/>
        <v>1051600</v>
      </c>
      <c r="K101" s="117"/>
    </row>
    <row r="102" spans="1:11" ht="12.75">
      <c r="A102" s="60" t="s">
        <v>202</v>
      </c>
      <c r="B102" s="88">
        <v>200</v>
      </c>
      <c r="C102" s="60" t="s">
        <v>668</v>
      </c>
      <c r="D102" s="127">
        <v>1051600</v>
      </c>
      <c r="E102" s="119"/>
      <c r="F102" s="127">
        <v>0</v>
      </c>
      <c r="G102" s="117"/>
      <c r="H102" s="117"/>
      <c r="I102" s="119">
        <f t="shared" si="2"/>
        <v>0</v>
      </c>
      <c r="J102" s="120">
        <f t="shared" si="3"/>
        <v>1051600</v>
      </c>
      <c r="K102" s="117"/>
    </row>
    <row r="103" spans="1:11" ht="12.75">
      <c r="A103" s="60" t="s">
        <v>208</v>
      </c>
      <c r="B103" s="88">
        <v>200</v>
      </c>
      <c r="C103" s="60" t="s">
        <v>285</v>
      </c>
      <c r="D103" s="127">
        <v>1265500</v>
      </c>
      <c r="E103" s="119"/>
      <c r="F103" s="127">
        <v>672150.4</v>
      </c>
      <c r="G103" s="117"/>
      <c r="H103" s="117"/>
      <c r="I103" s="119">
        <f t="shared" si="2"/>
        <v>672150.4</v>
      </c>
      <c r="J103" s="120">
        <f t="shared" si="3"/>
        <v>593349.6</v>
      </c>
      <c r="K103" s="117"/>
    </row>
    <row r="104" spans="1:11" ht="29.25">
      <c r="A104" s="60" t="s">
        <v>209</v>
      </c>
      <c r="B104" s="88">
        <v>200</v>
      </c>
      <c r="C104" s="60" t="s">
        <v>286</v>
      </c>
      <c r="D104" s="127">
        <v>45500</v>
      </c>
      <c r="E104" s="119"/>
      <c r="F104" s="127">
        <v>25820</v>
      </c>
      <c r="G104" s="117"/>
      <c r="H104" s="117"/>
      <c r="I104" s="119">
        <f t="shared" si="2"/>
        <v>25820</v>
      </c>
      <c r="J104" s="120">
        <f t="shared" si="3"/>
        <v>19680</v>
      </c>
      <c r="K104" s="117"/>
    </row>
    <row r="105" spans="1:11" ht="19.5">
      <c r="A105" s="60" t="s">
        <v>210</v>
      </c>
      <c r="B105" s="88">
        <v>200</v>
      </c>
      <c r="C105" s="60" t="s">
        <v>287</v>
      </c>
      <c r="D105" s="127">
        <v>45500</v>
      </c>
      <c r="E105" s="119"/>
      <c r="F105" s="127">
        <v>25820</v>
      </c>
      <c r="G105" s="117"/>
      <c r="H105" s="117"/>
      <c r="I105" s="119">
        <f t="shared" si="2"/>
        <v>25820</v>
      </c>
      <c r="J105" s="120">
        <f t="shared" si="3"/>
        <v>19680</v>
      </c>
      <c r="K105" s="117"/>
    </row>
    <row r="106" spans="1:11" ht="19.5">
      <c r="A106" s="60" t="s">
        <v>189</v>
      </c>
      <c r="B106" s="88">
        <v>200</v>
      </c>
      <c r="C106" s="60" t="s">
        <v>288</v>
      </c>
      <c r="D106" s="127">
        <v>45500</v>
      </c>
      <c r="E106" s="119"/>
      <c r="F106" s="127">
        <v>25820</v>
      </c>
      <c r="G106" s="117"/>
      <c r="H106" s="117"/>
      <c r="I106" s="119">
        <f t="shared" si="2"/>
        <v>25820</v>
      </c>
      <c r="J106" s="120">
        <f t="shared" si="3"/>
        <v>19680</v>
      </c>
      <c r="K106" s="117"/>
    </row>
    <row r="107" spans="1:11" ht="12.75">
      <c r="A107" s="60" t="s">
        <v>180</v>
      </c>
      <c r="B107" s="88">
        <v>200</v>
      </c>
      <c r="C107" s="60" t="s">
        <v>289</v>
      </c>
      <c r="D107" s="127">
        <v>33200</v>
      </c>
      <c r="E107" s="119"/>
      <c r="F107" s="127">
        <v>19820</v>
      </c>
      <c r="G107" s="117"/>
      <c r="H107" s="117"/>
      <c r="I107" s="119">
        <f t="shared" si="2"/>
        <v>19820</v>
      </c>
      <c r="J107" s="120">
        <f t="shared" si="3"/>
        <v>13380</v>
      </c>
      <c r="K107" s="117"/>
    </row>
    <row r="108" spans="1:11" ht="12.75">
      <c r="A108" s="60" t="s">
        <v>187</v>
      </c>
      <c r="B108" s="88">
        <v>200</v>
      </c>
      <c r="C108" s="60" t="s">
        <v>290</v>
      </c>
      <c r="D108" s="127">
        <v>18200</v>
      </c>
      <c r="E108" s="119"/>
      <c r="F108" s="127">
        <v>18125</v>
      </c>
      <c r="G108" s="117"/>
      <c r="H108" s="117"/>
      <c r="I108" s="119">
        <f t="shared" si="2"/>
        <v>18125</v>
      </c>
      <c r="J108" s="120">
        <f t="shared" si="3"/>
        <v>75</v>
      </c>
      <c r="K108" s="117"/>
    </row>
    <row r="109" spans="1:11" ht="12.75">
      <c r="A109" s="60" t="s">
        <v>211</v>
      </c>
      <c r="B109" s="88">
        <v>200</v>
      </c>
      <c r="C109" s="60" t="s">
        <v>669</v>
      </c>
      <c r="D109" s="127">
        <v>7700</v>
      </c>
      <c r="E109" s="119"/>
      <c r="F109" s="127">
        <v>7625</v>
      </c>
      <c r="G109" s="117"/>
      <c r="H109" s="117"/>
      <c r="I109" s="119">
        <f t="shared" si="2"/>
        <v>7625</v>
      </c>
      <c r="J109" s="120">
        <f t="shared" si="3"/>
        <v>75</v>
      </c>
      <c r="K109" s="117"/>
    </row>
    <row r="110" spans="1:11" ht="12.75">
      <c r="A110" s="60" t="s">
        <v>190</v>
      </c>
      <c r="B110" s="88">
        <v>200</v>
      </c>
      <c r="C110" s="60" t="s">
        <v>291</v>
      </c>
      <c r="D110" s="127">
        <v>10500</v>
      </c>
      <c r="E110" s="119"/>
      <c r="F110" s="127">
        <v>10500</v>
      </c>
      <c r="G110" s="117"/>
      <c r="H110" s="117"/>
      <c r="I110" s="119">
        <f t="shared" si="2"/>
        <v>10500</v>
      </c>
      <c r="J110" s="120">
        <f t="shared" si="3"/>
        <v>0</v>
      </c>
      <c r="K110" s="117"/>
    </row>
    <row r="111" spans="1:11" ht="12.75">
      <c r="A111" s="60" t="s">
        <v>202</v>
      </c>
      <c r="B111" s="88">
        <v>200</v>
      </c>
      <c r="C111" s="60" t="s">
        <v>670</v>
      </c>
      <c r="D111" s="127">
        <v>15000</v>
      </c>
      <c r="E111" s="119"/>
      <c r="F111" s="127">
        <v>1695</v>
      </c>
      <c r="G111" s="117"/>
      <c r="H111" s="117"/>
      <c r="I111" s="119">
        <f t="shared" si="2"/>
        <v>1695</v>
      </c>
      <c r="J111" s="120">
        <f t="shared" si="3"/>
        <v>13305</v>
      </c>
      <c r="K111" s="117"/>
    </row>
    <row r="112" spans="1:11" ht="12.75">
      <c r="A112" s="60" t="s">
        <v>192</v>
      </c>
      <c r="B112" s="88">
        <v>200</v>
      </c>
      <c r="C112" s="60" t="s">
        <v>292</v>
      </c>
      <c r="D112" s="127">
        <v>12300</v>
      </c>
      <c r="E112" s="119"/>
      <c r="F112" s="127">
        <v>6000</v>
      </c>
      <c r="G112" s="117"/>
      <c r="H112" s="117"/>
      <c r="I112" s="119">
        <f t="shared" si="2"/>
        <v>6000</v>
      </c>
      <c r="J112" s="120">
        <f t="shared" si="3"/>
        <v>6300</v>
      </c>
      <c r="K112" s="117"/>
    </row>
    <row r="113" spans="1:11" ht="12.75">
      <c r="A113" s="60" t="s">
        <v>198</v>
      </c>
      <c r="B113" s="88">
        <v>200</v>
      </c>
      <c r="C113" s="60" t="s">
        <v>671</v>
      </c>
      <c r="D113" s="127">
        <v>0</v>
      </c>
      <c r="E113" s="119"/>
      <c r="F113" s="127">
        <v>0</v>
      </c>
      <c r="G113" s="117"/>
      <c r="H113" s="117"/>
      <c r="I113" s="119">
        <f t="shared" si="2"/>
        <v>0</v>
      </c>
      <c r="J113" s="120">
        <f t="shared" si="3"/>
        <v>0</v>
      </c>
      <c r="K113" s="117"/>
    </row>
    <row r="114" spans="1:11" ht="19.5">
      <c r="A114" s="60" t="s">
        <v>193</v>
      </c>
      <c r="B114" s="88">
        <v>200</v>
      </c>
      <c r="C114" s="60" t="s">
        <v>293</v>
      </c>
      <c r="D114" s="127">
        <v>12300</v>
      </c>
      <c r="E114" s="119"/>
      <c r="F114" s="127">
        <v>6000</v>
      </c>
      <c r="G114" s="117"/>
      <c r="H114" s="117"/>
      <c r="I114" s="119">
        <f t="shared" si="2"/>
        <v>6000</v>
      </c>
      <c r="J114" s="120">
        <f t="shared" si="3"/>
        <v>6300</v>
      </c>
      <c r="K114" s="117"/>
    </row>
    <row r="115" spans="1:11" ht="12.75">
      <c r="A115" s="60" t="s">
        <v>207</v>
      </c>
      <c r="B115" s="88">
        <v>200</v>
      </c>
      <c r="C115" s="60" t="s">
        <v>294</v>
      </c>
      <c r="D115" s="127">
        <v>1220000</v>
      </c>
      <c r="E115" s="119"/>
      <c r="F115" s="127">
        <v>646330.4</v>
      </c>
      <c r="G115" s="117"/>
      <c r="H115" s="117"/>
      <c r="I115" s="119">
        <f t="shared" si="2"/>
        <v>646330.4</v>
      </c>
      <c r="J115" s="120">
        <f t="shared" si="3"/>
        <v>573669.6</v>
      </c>
      <c r="K115" s="117"/>
    </row>
    <row r="116" spans="1:11" ht="58.5">
      <c r="A116" s="60" t="s">
        <v>672</v>
      </c>
      <c r="B116" s="88">
        <v>200</v>
      </c>
      <c r="C116" s="60" t="s">
        <v>295</v>
      </c>
      <c r="D116" s="127">
        <v>920000</v>
      </c>
      <c r="E116" s="119"/>
      <c r="F116" s="127">
        <v>556798.32</v>
      </c>
      <c r="G116" s="117"/>
      <c r="H116" s="117"/>
      <c r="I116" s="119">
        <f t="shared" si="2"/>
        <v>556798.32</v>
      </c>
      <c r="J116" s="120">
        <f t="shared" si="3"/>
        <v>363201.68000000005</v>
      </c>
      <c r="K116" s="117"/>
    </row>
    <row r="117" spans="1:11" ht="29.25">
      <c r="A117" s="60" t="s">
        <v>195</v>
      </c>
      <c r="B117" s="88">
        <v>200</v>
      </c>
      <c r="C117" s="60" t="s">
        <v>546</v>
      </c>
      <c r="D117" s="127">
        <v>0</v>
      </c>
      <c r="E117" s="119"/>
      <c r="F117" s="127">
        <v>0</v>
      </c>
      <c r="G117" s="117"/>
      <c r="H117" s="117"/>
      <c r="I117" s="119">
        <f t="shared" si="2"/>
        <v>0</v>
      </c>
      <c r="J117" s="120">
        <f t="shared" si="3"/>
        <v>0</v>
      </c>
      <c r="K117" s="117"/>
    </row>
    <row r="118" spans="1:11" ht="12.75">
      <c r="A118" s="60" t="s">
        <v>180</v>
      </c>
      <c r="B118" s="88">
        <v>200</v>
      </c>
      <c r="C118" s="60" t="s">
        <v>547</v>
      </c>
      <c r="D118" s="127">
        <v>0</v>
      </c>
      <c r="E118" s="119"/>
      <c r="F118" s="127">
        <v>0</v>
      </c>
      <c r="G118" s="117"/>
      <c r="H118" s="117"/>
      <c r="I118" s="119">
        <f t="shared" si="2"/>
        <v>0</v>
      </c>
      <c r="J118" s="120">
        <f t="shared" si="3"/>
        <v>0</v>
      </c>
      <c r="K118" s="117"/>
    </row>
    <row r="119" spans="1:11" ht="12.75">
      <c r="A119" s="60" t="s">
        <v>187</v>
      </c>
      <c r="B119" s="88">
        <v>200</v>
      </c>
      <c r="C119" s="60" t="s">
        <v>548</v>
      </c>
      <c r="D119" s="127">
        <v>0</v>
      </c>
      <c r="E119" s="119"/>
      <c r="F119" s="127">
        <v>0</v>
      </c>
      <c r="G119" s="117"/>
      <c r="H119" s="117"/>
      <c r="I119" s="119">
        <f t="shared" si="2"/>
        <v>0</v>
      </c>
      <c r="J119" s="120">
        <f t="shared" si="3"/>
        <v>0</v>
      </c>
      <c r="K119" s="117"/>
    </row>
    <row r="120" spans="1:11" ht="12.75">
      <c r="A120" s="60" t="s">
        <v>196</v>
      </c>
      <c r="B120" s="88">
        <v>200</v>
      </c>
      <c r="C120" s="60" t="s">
        <v>673</v>
      </c>
      <c r="D120" s="127">
        <v>0</v>
      </c>
      <c r="E120" s="119"/>
      <c r="F120" s="127">
        <v>0</v>
      </c>
      <c r="G120" s="117"/>
      <c r="H120" s="117"/>
      <c r="I120" s="119">
        <f t="shared" si="2"/>
        <v>0</v>
      </c>
      <c r="J120" s="120">
        <f t="shared" si="3"/>
        <v>0</v>
      </c>
      <c r="K120" s="117"/>
    </row>
    <row r="121" spans="1:11" ht="19.5">
      <c r="A121" s="60" t="s">
        <v>189</v>
      </c>
      <c r="B121" s="88">
        <v>200</v>
      </c>
      <c r="C121" s="60" t="s">
        <v>296</v>
      </c>
      <c r="D121" s="127">
        <v>890000</v>
      </c>
      <c r="E121" s="119"/>
      <c r="F121" s="127">
        <v>536798.32</v>
      </c>
      <c r="G121" s="117"/>
      <c r="H121" s="117"/>
      <c r="I121" s="119">
        <f t="shared" si="2"/>
        <v>536798.32</v>
      </c>
      <c r="J121" s="120">
        <f t="shared" si="3"/>
        <v>353201.68000000005</v>
      </c>
      <c r="K121" s="117"/>
    </row>
    <row r="122" spans="1:11" ht="12.75">
      <c r="A122" s="60" t="s">
        <v>180</v>
      </c>
      <c r="B122" s="88">
        <v>200</v>
      </c>
      <c r="C122" s="60" t="s">
        <v>297</v>
      </c>
      <c r="D122" s="127">
        <v>590000</v>
      </c>
      <c r="E122" s="119"/>
      <c r="F122" s="127">
        <v>305260.32</v>
      </c>
      <c r="G122" s="117"/>
      <c r="H122" s="117"/>
      <c r="I122" s="119">
        <f t="shared" si="2"/>
        <v>305260.32</v>
      </c>
      <c r="J122" s="120">
        <f t="shared" si="3"/>
        <v>284739.68</v>
      </c>
      <c r="K122" s="117"/>
    </row>
    <row r="123" spans="1:11" ht="12.75">
      <c r="A123" s="60" t="s">
        <v>187</v>
      </c>
      <c r="B123" s="88">
        <v>200</v>
      </c>
      <c r="C123" s="60" t="s">
        <v>298</v>
      </c>
      <c r="D123" s="127">
        <v>480000</v>
      </c>
      <c r="E123" s="119"/>
      <c r="F123" s="127">
        <v>264456.32</v>
      </c>
      <c r="G123" s="117"/>
      <c r="H123" s="117"/>
      <c r="I123" s="119">
        <f t="shared" si="2"/>
        <v>264456.32</v>
      </c>
      <c r="J123" s="120">
        <f t="shared" si="3"/>
        <v>215543.68</v>
      </c>
      <c r="K123" s="117"/>
    </row>
    <row r="124" spans="1:11" ht="12.75">
      <c r="A124" s="60" t="s">
        <v>196</v>
      </c>
      <c r="B124" s="88">
        <v>200</v>
      </c>
      <c r="C124" s="60" t="s">
        <v>299</v>
      </c>
      <c r="D124" s="127">
        <v>50000</v>
      </c>
      <c r="E124" s="119"/>
      <c r="F124" s="127">
        <v>9407.64</v>
      </c>
      <c r="G124" s="117"/>
      <c r="H124" s="117"/>
      <c r="I124" s="119">
        <f t="shared" si="2"/>
        <v>9407.64</v>
      </c>
      <c r="J124" s="120">
        <f t="shared" si="3"/>
        <v>40592.36</v>
      </c>
      <c r="K124" s="117"/>
    </row>
    <row r="125" spans="1:11" ht="12.75">
      <c r="A125" s="60" t="s">
        <v>190</v>
      </c>
      <c r="B125" s="88">
        <v>200</v>
      </c>
      <c r="C125" s="60" t="s">
        <v>300</v>
      </c>
      <c r="D125" s="127">
        <v>430000</v>
      </c>
      <c r="E125" s="119"/>
      <c r="F125" s="127">
        <v>255048.68</v>
      </c>
      <c r="G125" s="117"/>
      <c r="H125" s="117"/>
      <c r="I125" s="119">
        <f t="shared" si="2"/>
        <v>255048.68</v>
      </c>
      <c r="J125" s="120">
        <f t="shared" si="3"/>
        <v>174951.32</v>
      </c>
      <c r="K125" s="117"/>
    </row>
    <row r="126" spans="1:11" ht="12.75">
      <c r="A126" s="60" t="s">
        <v>202</v>
      </c>
      <c r="B126" s="88">
        <v>200</v>
      </c>
      <c r="C126" s="60" t="s">
        <v>301</v>
      </c>
      <c r="D126" s="127">
        <v>110000</v>
      </c>
      <c r="E126" s="119"/>
      <c r="F126" s="127">
        <v>40804</v>
      </c>
      <c r="G126" s="117"/>
      <c r="H126" s="117"/>
      <c r="I126" s="119">
        <f t="shared" si="2"/>
        <v>40804</v>
      </c>
      <c r="J126" s="120">
        <f t="shared" si="3"/>
        <v>69196</v>
      </c>
      <c r="K126" s="117"/>
    </row>
    <row r="127" spans="1:11" ht="12.75">
      <c r="A127" s="60" t="s">
        <v>192</v>
      </c>
      <c r="B127" s="88">
        <v>200</v>
      </c>
      <c r="C127" s="60" t="s">
        <v>302</v>
      </c>
      <c r="D127" s="127">
        <v>300000</v>
      </c>
      <c r="E127" s="119"/>
      <c r="F127" s="127">
        <v>231538</v>
      </c>
      <c r="G127" s="117"/>
      <c r="H127" s="117"/>
      <c r="I127" s="119">
        <f t="shared" si="2"/>
        <v>231538</v>
      </c>
      <c r="J127" s="120">
        <f t="shared" si="3"/>
        <v>68462</v>
      </c>
      <c r="K127" s="117"/>
    </row>
    <row r="128" spans="1:11" ht="12.75">
      <c r="A128" s="60" t="s">
        <v>198</v>
      </c>
      <c r="B128" s="88">
        <v>200</v>
      </c>
      <c r="C128" s="60" t="s">
        <v>303</v>
      </c>
      <c r="D128" s="127">
        <v>230000</v>
      </c>
      <c r="E128" s="119"/>
      <c r="F128" s="127">
        <v>172055</v>
      </c>
      <c r="G128" s="117"/>
      <c r="H128" s="117"/>
      <c r="I128" s="119">
        <f t="shared" si="2"/>
        <v>172055</v>
      </c>
      <c r="J128" s="120">
        <f t="shared" si="3"/>
        <v>57945</v>
      </c>
      <c r="K128" s="117"/>
    </row>
    <row r="129" spans="1:11" ht="19.5">
      <c r="A129" s="60" t="s">
        <v>193</v>
      </c>
      <c r="B129" s="88">
        <v>200</v>
      </c>
      <c r="C129" s="60" t="s">
        <v>304</v>
      </c>
      <c r="D129" s="127">
        <v>70000</v>
      </c>
      <c r="E129" s="119"/>
      <c r="F129" s="127">
        <v>59483</v>
      </c>
      <c r="G129" s="117"/>
      <c r="H129" s="117"/>
      <c r="I129" s="119">
        <f t="shared" si="2"/>
        <v>59483</v>
      </c>
      <c r="J129" s="120">
        <f t="shared" si="3"/>
        <v>10517</v>
      </c>
      <c r="K129" s="117"/>
    </row>
    <row r="130" spans="1:11" ht="19.5">
      <c r="A130" s="60" t="s">
        <v>203</v>
      </c>
      <c r="B130" s="88">
        <v>200</v>
      </c>
      <c r="C130" s="60" t="s">
        <v>305</v>
      </c>
      <c r="D130" s="127">
        <v>30000</v>
      </c>
      <c r="E130" s="119"/>
      <c r="F130" s="127">
        <v>20000</v>
      </c>
      <c r="G130" s="117"/>
      <c r="H130" s="117"/>
      <c r="I130" s="119">
        <f t="shared" si="2"/>
        <v>20000</v>
      </c>
      <c r="J130" s="120">
        <f t="shared" si="3"/>
        <v>10000</v>
      </c>
      <c r="K130" s="117"/>
    </row>
    <row r="131" spans="1:11" ht="12.75">
      <c r="A131" s="60" t="s">
        <v>180</v>
      </c>
      <c r="B131" s="88">
        <v>200</v>
      </c>
      <c r="C131" s="60" t="s">
        <v>306</v>
      </c>
      <c r="D131" s="127">
        <v>30000</v>
      </c>
      <c r="E131" s="119"/>
      <c r="F131" s="127">
        <v>20000</v>
      </c>
      <c r="G131" s="117"/>
      <c r="H131" s="117"/>
      <c r="I131" s="119">
        <f t="shared" si="2"/>
        <v>20000</v>
      </c>
      <c r="J131" s="120">
        <f t="shared" si="3"/>
        <v>10000</v>
      </c>
      <c r="K131" s="117"/>
    </row>
    <row r="132" spans="1:11" ht="12.75">
      <c r="A132" s="60" t="s">
        <v>202</v>
      </c>
      <c r="B132" s="88">
        <v>200</v>
      </c>
      <c r="C132" s="60" t="s">
        <v>307</v>
      </c>
      <c r="D132" s="127">
        <v>30000</v>
      </c>
      <c r="E132" s="119"/>
      <c r="F132" s="127">
        <v>20000</v>
      </c>
      <c r="G132" s="117"/>
      <c r="H132" s="117"/>
      <c r="I132" s="119">
        <f t="shared" si="2"/>
        <v>20000</v>
      </c>
      <c r="J132" s="120">
        <f t="shared" si="3"/>
        <v>10000</v>
      </c>
      <c r="K132" s="117"/>
    </row>
    <row r="133" spans="1:11" ht="68.25">
      <c r="A133" s="60" t="s">
        <v>674</v>
      </c>
      <c r="B133" s="88">
        <v>200</v>
      </c>
      <c r="C133" s="60" t="s">
        <v>308</v>
      </c>
      <c r="D133" s="127">
        <v>300000</v>
      </c>
      <c r="E133" s="119"/>
      <c r="F133" s="127">
        <v>89532.08</v>
      </c>
      <c r="G133" s="117"/>
      <c r="H133" s="117"/>
      <c r="I133" s="119">
        <f t="shared" si="2"/>
        <v>89532.08</v>
      </c>
      <c r="J133" s="120">
        <f t="shared" si="3"/>
        <v>210467.91999999998</v>
      </c>
      <c r="K133" s="117"/>
    </row>
    <row r="134" spans="1:11" ht="19.5">
      <c r="A134" s="60" t="s">
        <v>189</v>
      </c>
      <c r="B134" s="88">
        <v>200</v>
      </c>
      <c r="C134" s="60" t="s">
        <v>309</v>
      </c>
      <c r="D134" s="127">
        <v>300000</v>
      </c>
      <c r="E134" s="119"/>
      <c r="F134" s="127">
        <v>89532.08</v>
      </c>
      <c r="G134" s="117"/>
      <c r="H134" s="117"/>
      <c r="I134" s="119">
        <f t="shared" si="2"/>
        <v>89532.08</v>
      </c>
      <c r="J134" s="120">
        <f t="shared" si="3"/>
        <v>210467.91999999998</v>
      </c>
      <c r="K134" s="117"/>
    </row>
    <row r="135" spans="1:11" ht="12.75">
      <c r="A135" s="60" t="s">
        <v>180</v>
      </c>
      <c r="B135" s="88">
        <v>200</v>
      </c>
      <c r="C135" s="60" t="s">
        <v>310</v>
      </c>
      <c r="D135" s="127">
        <v>300000</v>
      </c>
      <c r="E135" s="119"/>
      <c r="F135" s="127">
        <v>89532.08</v>
      </c>
      <c r="G135" s="117"/>
      <c r="H135" s="117"/>
      <c r="I135" s="119">
        <f t="shared" si="2"/>
        <v>89532.08</v>
      </c>
      <c r="J135" s="120">
        <f t="shared" si="3"/>
        <v>210467.91999999998</v>
      </c>
      <c r="K135" s="117"/>
    </row>
    <row r="136" spans="1:11" ht="12.75">
      <c r="A136" s="60" t="s">
        <v>187</v>
      </c>
      <c r="B136" s="88">
        <v>200</v>
      </c>
      <c r="C136" s="60" t="s">
        <v>311</v>
      </c>
      <c r="D136" s="127">
        <v>300000</v>
      </c>
      <c r="E136" s="119"/>
      <c r="F136" s="127">
        <v>89532.08</v>
      </c>
      <c r="G136" s="117"/>
      <c r="H136" s="117"/>
      <c r="I136" s="119">
        <f t="shared" si="2"/>
        <v>89532.08</v>
      </c>
      <c r="J136" s="120">
        <f t="shared" si="3"/>
        <v>210467.91999999998</v>
      </c>
      <c r="K136" s="117"/>
    </row>
    <row r="137" spans="1:11" ht="12.75">
      <c r="A137" s="60" t="s">
        <v>190</v>
      </c>
      <c r="B137" s="88">
        <v>200</v>
      </c>
      <c r="C137" s="60" t="s">
        <v>312</v>
      </c>
      <c r="D137" s="127">
        <v>300000</v>
      </c>
      <c r="E137" s="119"/>
      <c r="F137" s="127">
        <v>89532.08</v>
      </c>
      <c r="G137" s="117"/>
      <c r="H137" s="117"/>
      <c r="I137" s="119">
        <f t="shared" si="2"/>
        <v>89532.08</v>
      </c>
      <c r="J137" s="120">
        <f t="shared" si="3"/>
        <v>210467.91999999998</v>
      </c>
      <c r="K137" s="117"/>
    </row>
    <row r="138" spans="1:11" ht="12.75">
      <c r="A138" s="60" t="s">
        <v>675</v>
      </c>
      <c r="B138" s="88">
        <v>200</v>
      </c>
      <c r="C138" s="60" t="s">
        <v>676</v>
      </c>
      <c r="D138" s="127">
        <v>0</v>
      </c>
      <c r="E138" s="119"/>
      <c r="F138" s="127">
        <v>0</v>
      </c>
      <c r="G138" s="117"/>
      <c r="H138" s="117"/>
      <c r="I138" s="119">
        <f t="shared" si="2"/>
        <v>0</v>
      </c>
      <c r="J138" s="120">
        <f t="shared" si="3"/>
        <v>0</v>
      </c>
      <c r="K138" s="117"/>
    </row>
    <row r="139" spans="1:11" ht="12.75">
      <c r="A139" s="60" t="s">
        <v>677</v>
      </c>
      <c r="B139" s="88">
        <v>200</v>
      </c>
      <c r="C139" s="60" t="s">
        <v>678</v>
      </c>
      <c r="D139" s="127">
        <v>0</v>
      </c>
      <c r="E139" s="119"/>
      <c r="F139" s="127">
        <v>0</v>
      </c>
      <c r="G139" s="117"/>
      <c r="H139" s="117"/>
      <c r="I139" s="119">
        <f aca="true" t="shared" si="4" ref="I139:I202">F139</f>
        <v>0</v>
      </c>
      <c r="J139" s="120">
        <f aca="true" t="shared" si="5" ref="J139:J202">D139-I139</f>
        <v>0</v>
      </c>
      <c r="K139" s="117"/>
    </row>
    <row r="140" spans="1:11" ht="12.75">
      <c r="A140" s="60" t="s">
        <v>180</v>
      </c>
      <c r="B140" s="88">
        <v>200</v>
      </c>
      <c r="C140" s="60" t="s">
        <v>679</v>
      </c>
      <c r="D140" s="127">
        <v>0</v>
      </c>
      <c r="E140" s="119"/>
      <c r="F140" s="127">
        <v>0</v>
      </c>
      <c r="G140" s="117"/>
      <c r="H140" s="117"/>
      <c r="I140" s="119">
        <f t="shared" si="4"/>
        <v>0</v>
      </c>
      <c r="J140" s="120">
        <f t="shared" si="5"/>
        <v>0</v>
      </c>
      <c r="K140" s="117"/>
    </row>
    <row r="141" spans="1:11" ht="12.75">
      <c r="A141" s="60" t="s">
        <v>202</v>
      </c>
      <c r="B141" s="88">
        <v>200</v>
      </c>
      <c r="C141" s="60" t="s">
        <v>680</v>
      </c>
      <c r="D141" s="127">
        <v>0</v>
      </c>
      <c r="E141" s="119"/>
      <c r="F141" s="127">
        <v>0</v>
      </c>
      <c r="G141" s="117"/>
      <c r="H141" s="117"/>
      <c r="I141" s="119">
        <f t="shared" si="4"/>
        <v>0</v>
      </c>
      <c r="J141" s="120">
        <f t="shared" si="5"/>
        <v>0</v>
      </c>
      <c r="K141" s="117"/>
    </row>
    <row r="142" spans="1:11" ht="19.5">
      <c r="A142" s="60" t="s">
        <v>212</v>
      </c>
      <c r="B142" s="88">
        <v>200</v>
      </c>
      <c r="C142" s="60" t="s">
        <v>313</v>
      </c>
      <c r="D142" s="127">
        <v>994800</v>
      </c>
      <c r="E142" s="119"/>
      <c r="F142" s="127">
        <v>424481.94</v>
      </c>
      <c r="G142" s="117"/>
      <c r="H142" s="117"/>
      <c r="I142" s="119">
        <f t="shared" si="4"/>
        <v>424481.94</v>
      </c>
      <c r="J142" s="120">
        <f t="shared" si="5"/>
        <v>570318.06</v>
      </c>
      <c r="K142" s="117"/>
    </row>
    <row r="143" spans="1:11" ht="29.25">
      <c r="A143" s="60" t="s">
        <v>213</v>
      </c>
      <c r="B143" s="88">
        <v>200</v>
      </c>
      <c r="C143" s="60" t="s">
        <v>314</v>
      </c>
      <c r="D143" s="127">
        <v>994800</v>
      </c>
      <c r="E143" s="119"/>
      <c r="F143" s="127">
        <v>424481.94</v>
      </c>
      <c r="G143" s="117"/>
      <c r="H143" s="117"/>
      <c r="I143" s="119">
        <f t="shared" si="4"/>
        <v>424481.94</v>
      </c>
      <c r="J143" s="120">
        <f t="shared" si="5"/>
        <v>570318.06</v>
      </c>
      <c r="K143" s="117"/>
    </row>
    <row r="144" spans="1:11" ht="12.75">
      <c r="A144" s="60" t="s">
        <v>681</v>
      </c>
      <c r="B144" s="88">
        <v>200</v>
      </c>
      <c r="C144" s="60" t="s">
        <v>682</v>
      </c>
      <c r="D144" s="127">
        <v>75000</v>
      </c>
      <c r="E144" s="119"/>
      <c r="F144" s="127">
        <v>0</v>
      </c>
      <c r="G144" s="117"/>
      <c r="H144" s="117"/>
      <c r="I144" s="119">
        <f t="shared" si="4"/>
        <v>0</v>
      </c>
      <c r="J144" s="120">
        <f t="shared" si="5"/>
        <v>75000</v>
      </c>
      <c r="K144" s="117"/>
    </row>
    <row r="145" spans="1:11" ht="29.25">
      <c r="A145" s="60" t="s">
        <v>683</v>
      </c>
      <c r="B145" s="88">
        <v>200</v>
      </c>
      <c r="C145" s="60" t="s">
        <v>684</v>
      </c>
      <c r="D145" s="127">
        <v>75000</v>
      </c>
      <c r="E145" s="119"/>
      <c r="F145" s="127">
        <v>0</v>
      </c>
      <c r="G145" s="117"/>
      <c r="H145" s="117"/>
      <c r="I145" s="119">
        <f t="shared" si="4"/>
        <v>0</v>
      </c>
      <c r="J145" s="120">
        <f t="shared" si="5"/>
        <v>75000</v>
      </c>
      <c r="K145" s="117"/>
    </row>
    <row r="146" spans="1:11" ht="19.5">
      <c r="A146" s="60" t="s">
        <v>189</v>
      </c>
      <c r="B146" s="88">
        <v>200</v>
      </c>
      <c r="C146" s="60" t="s">
        <v>685</v>
      </c>
      <c r="D146" s="127">
        <v>75000</v>
      </c>
      <c r="E146" s="119"/>
      <c r="F146" s="127">
        <v>0</v>
      </c>
      <c r="G146" s="117"/>
      <c r="H146" s="117"/>
      <c r="I146" s="119">
        <f t="shared" si="4"/>
        <v>0</v>
      </c>
      <c r="J146" s="120">
        <f t="shared" si="5"/>
        <v>75000</v>
      </c>
      <c r="K146" s="117"/>
    </row>
    <row r="147" spans="1:11" ht="12.75">
      <c r="A147" s="60" t="s">
        <v>180</v>
      </c>
      <c r="B147" s="88">
        <v>200</v>
      </c>
      <c r="C147" s="60" t="s">
        <v>686</v>
      </c>
      <c r="D147" s="127">
        <v>25000</v>
      </c>
      <c r="E147" s="119"/>
      <c r="F147" s="127">
        <v>0</v>
      </c>
      <c r="G147" s="117"/>
      <c r="H147" s="117"/>
      <c r="I147" s="119">
        <f t="shared" si="4"/>
        <v>0</v>
      </c>
      <c r="J147" s="120">
        <f t="shared" si="5"/>
        <v>25000</v>
      </c>
      <c r="K147" s="117"/>
    </row>
    <row r="148" spans="1:11" ht="12.75">
      <c r="A148" s="60" t="s">
        <v>187</v>
      </c>
      <c r="B148" s="88">
        <v>200</v>
      </c>
      <c r="C148" s="60" t="s">
        <v>687</v>
      </c>
      <c r="D148" s="127">
        <v>25000</v>
      </c>
      <c r="E148" s="119"/>
      <c r="F148" s="127">
        <v>0</v>
      </c>
      <c r="G148" s="117"/>
      <c r="H148" s="117"/>
      <c r="I148" s="119">
        <f t="shared" si="4"/>
        <v>0</v>
      </c>
      <c r="J148" s="120">
        <f t="shared" si="5"/>
        <v>25000</v>
      </c>
      <c r="K148" s="117"/>
    </row>
    <row r="149" spans="1:11" ht="12.75">
      <c r="A149" s="60" t="s">
        <v>190</v>
      </c>
      <c r="B149" s="88">
        <v>200</v>
      </c>
      <c r="C149" s="60" t="s">
        <v>688</v>
      </c>
      <c r="D149" s="127">
        <v>25000</v>
      </c>
      <c r="E149" s="119"/>
      <c r="F149" s="127">
        <v>0</v>
      </c>
      <c r="G149" s="117"/>
      <c r="H149" s="117"/>
      <c r="I149" s="119">
        <f t="shared" si="4"/>
        <v>0</v>
      </c>
      <c r="J149" s="120">
        <f t="shared" si="5"/>
        <v>25000</v>
      </c>
      <c r="K149" s="117"/>
    </row>
    <row r="150" spans="1:11" ht="12.75">
      <c r="A150" s="60" t="s">
        <v>192</v>
      </c>
      <c r="B150" s="88">
        <v>200</v>
      </c>
      <c r="C150" s="60" t="s">
        <v>689</v>
      </c>
      <c r="D150" s="127">
        <v>50000</v>
      </c>
      <c r="E150" s="119"/>
      <c r="F150" s="127">
        <v>0</v>
      </c>
      <c r="G150" s="117"/>
      <c r="H150" s="117"/>
      <c r="I150" s="119">
        <f t="shared" si="4"/>
        <v>0</v>
      </c>
      <c r="J150" s="120">
        <f t="shared" si="5"/>
        <v>50000</v>
      </c>
      <c r="K150" s="117"/>
    </row>
    <row r="151" spans="1:11" ht="12.75">
      <c r="A151" s="60" t="s">
        <v>198</v>
      </c>
      <c r="B151" s="88">
        <v>200</v>
      </c>
      <c r="C151" s="60" t="s">
        <v>690</v>
      </c>
      <c r="D151" s="127">
        <v>50000</v>
      </c>
      <c r="E151" s="119"/>
      <c r="F151" s="127">
        <v>0</v>
      </c>
      <c r="G151" s="117"/>
      <c r="H151" s="117"/>
      <c r="I151" s="119">
        <f t="shared" si="4"/>
        <v>0</v>
      </c>
      <c r="J151" s="120">
        <f t="shared" si="5"/>
        <v>50000</v>
      </c>
      <c r="K151" s="117"/>
    </row>
    <row r="152" spans="1:11" ht="12.75">
      <c r="A152" s="60" t="s">
        <v>207</v>
      </c>
      <c r="B152" s="88">
        <v>200</v>
      </c>
      <c r="C152" s="60" t="s">
        <v>315</v>
      </c>
      <c r="D152" s="127">
        <v>919800</v>
      </c>
      <c r="E152" s="119"/>
      <c r="F152" s="127">
        <v>424481.94</v>
      </c>
      <c r="G152" s="117"/>
      <c r="H152" s="117"/>
      <c r="I152" s="119">
        <f t="shared" si="4"/>
        <v>424481.94</v>
      </c>
      <c r="J152" s="120">
        <f t="shared" si="5"/>
        <v>495318.06</v>
      </c>
      <c r="K152" s="117"/>
    </row>
    <row r="153" spans="1:11" ht="48.75">
      <c r="A153" s="60" t="s">
        <v>691</v>
      </c>
      <c r="B153" s="88">
        <v>200</v>
      </c>
      <c r="C153" s="60" t="s">
        <v>316</v>
      </c>
      <c r="D153" s="127">
        <v>911800</v>
      </c>
      <c r="E153" s="119"/>
      <c r="F153" s="127">
        <v>424481.94</v>
      </c>
      <c r="G153" s="117"/>
      <c r="H153" s="117"/>
      <c r="I153" s="119">
        <f t="shared" si="4"/>
        <v>424481.94</v>
      </c>
      <c r="J153" s="120">
        <f t="shared" si="5"/>
        <v>487318.06</v>
      </c>
      <c r="K153" s="117"/>
    </row>
    <row r="154" spans="1:11" ht="19.5">
      <c r="A154" s="60" t="s">
        <v>189</v>
      </c>
      <c r="B154" s="88">
        <v>200</v>
      </c>
      <c r="C154" s="60" t="s">
        <v>317</v>
      </c>
      <c r="D154" s="127">
        <v>911800</v>
      </c>
      <c r="E154" s="119"/>
      <c r="F154" s="127">
        <v>424481.94</v>
      </c>
      <c r="G154" s="117"/>
      <c r="H154" s="117"/>
      <c r="I154" s="119">
        <f t="shared" si="4"/>
        <v>424481.94</v>
      </c>
      <c r="J154" s="120">
        <f t="shared" si="5"/>
        <v>487318.06</v>
      </c>
      <c r="K154" s="117"/>
    </row>
    <row r="155" spans="1:11" ht="12.75">
      <c r="A155" s="60" t="s">
        <v>180</v>
      </c>
      <c r="B155" s="88">
        <v>200</v>
      </c>
      <c r="C155" s="60" t="s">
        <v>318</v>
      </c>
      <c r="D155" s="127">
        <v>896800</v>
      </c>
      <c r="E155" s="119"/>
      <c r="F155" s="127">
        <v>417988.44</v>
      </c>
      <c r="G155" s="117"/>
      <c r="H155" s="117"/>
      <c r="I155" s="119">
        <f t="shared" si="4"/>
        <v>417988.44</v>
      </c>
      <c r="J155" s="120">
        <f t="shared" si="5"/>
        <v>478811.56</v>
      </c>
      <c r="K155" s="117"/>
    </row>
    <row r="156" spans="1:11" ht="12.75">
      <c r="A156" s="60" t="s">
        <v>187</v>
      </c>
      <c r="B156" s="88">
        <v>200</v>
      </c>
      <c r="C156" s="60" t="s">
        <v>319</v>
      </c>
      <c r="D156" s="127">
        <v>120000</v>
      </c>
      <c r="E156" s="119"/>
      <c r="F156" s="127">
        <v>29388.44</v>
      </c>
      <c r="G156" s="117"/>
      <c r="H156" s="117"/>
      <c r="I156" s="119">
        <f t="shared" si="4"/>
        <v>29388.44</v>
      </c>
      <c r="J156" s="120">
        <f t="shared" si="5"/>
        <v>90611.56</v>
      </c>
      <c r="K156" s="117"/>
    </row>
    <row r="157" spans="1:11" ht="12.75">
      <c r="A157" s="60" t="s">
        <v>196</v>
      </c>
      <c r="B157" s="88">
        <v>200</v>
      </c>
      <c r="C157" s="60" t="s">
        <v>692</v>
      </c>
      <c r="D157" s="127">
        <v>90600</v>
      </c>
      <c r="E157" s="119"/>
      <c r="F157" s="127">
        <v>0</v>
      </c>
      <c r="G157" s="117"/>
      <c r="H157" s="117"/>
      <c r="I157" s="119">
        <f t="shared" si="4"/>
        <v>0</v>
      </c>
      <c r="J157" s="120">
        <f t="shared" si="5"/>
        <v>90600</v>
      </c>
      <c r="K157" s="117"/>
    </row>
    <row r="158" spans="1:11" ht="12.75">
      <c r="A158" s="60" t="s">
        <v>190</v>
      </c>
      <c r="B158" s="88">
        <v>200</v>
      </c>
      <c r="C158" s="60" t="s">
        <v>320</v>
      </c>
      <c r="D158" s="127">
        <v>29400</v>
      </c>
      <c r="E158" s="119"/>
      <c r="F158" s="127">
        <v>29388.44</v>
      </c>
      <c r="G158" s="117"/>
      <c r="H158" s="117"/>
      <c r="I158" s="119">
        <f t="shared" si="4"/>
        <v>29388.44</v>
      </c>
      <c r="J158" s="120">
        <f t="shared" si="5"/>
        <v>11.56000000000131</v>
      </c>
      <c r="K158" s="117"/>
    </row>
    <row r="159" spans="1:11" ht="12.75">
      <c r="A159" s="60" t="s">
        <v>199</v>
      </c>
      <c r="B159" s="88">
        <v>200</v>
      </c>
      <c r="C159" s="60" t="s">
        <v>321</v>
      </c>
      <c r="D159" s="127">
        <v>776800</v>
      </c>
      <c r="E159" s="119"/>
      <c r="F159" s="127">
        <v>388600</v>
      </c>
      <c r="G159" s="117"/>
      <c r="H159" s="117"/>
      <c r="I159" s="119">
        <f t="shared" si="4"/>
        <v>388600</v>
      </c>
      <c r="J159" s="120">
        <f t="shared" si="5"/>
        <v>388200</v>
      </c>
      <c r="K159" s="117"/>
    </row>
    <row r="160" spans="1:11" ht="19.5">
      <c r="A160" s="60" t="s">
        <v>200</v>
      </c>
      <c r="B160" s="88">
        <v>200</v>
      </c>
      <c r="C160" s="60" t="s">
        <v>322</v>
      </c>
      <c r="D160" s="127">
        <v>776800</v>
      </c>
      <c r="E160" s="119"/>
      <c r="F160" s="127">
        <v>388600</v>
      </c>
      <c r="G160" s="117"/>
      <c r="H160" s="117"/>
      <c r="I160" s="119">
        <f t="shared" si="4"/>
        <v>388600</v>
      </c>
      <c r="J160" s="120">
        <f t="shared" si="5"/>
        <v>388200</v>
      </c>
      <c r="K160" s="117"/>
    </row>
    <row r="161" spans="1:11" ht="12.75">
      <c r="A161" s="60" t="s">
        <v>192</v>
      </c>
      <c r="B161" s="88">
        <v>200</v>
      </c>
      <c r="C161" s="60" t="s">
        <v>323</v>
      </c>
      <c r="D161" s="127">
        <v>15000</v>
      </c>
      <c r="E161" s="119"/>
      <c r="F161" s="127">
        <v>6493.5</v>
      </c>
      <c r="G161" s="117"/>
      <c r="H161" s="117"/>
      <c r="I161" s="119">
        <f t="shared" si="4"/>
        <v>6493.5</v>
      </c>
      <c r="J161" s="120">
        <f t="shared" si="5"/>
        <v>8506.5</v>
      </c>
      <c r="K161" s="117"/>
    </row>
    <row r="162" spans="1:11" ht="12.75">
      <c r="A162" s="60" t="s">
        <v>198</v>
      </c>
      <c r="B162" s="88">
        <v>200</v>
      </c>
      <c r="C162" s="60" t="s">
        <v>324</v>
      </c>
      <c r="D162" s="127">
        <v>15000</v>
      </c>
      <c r="E162" s="119"/>
      <c r="F162" s="127">
        <v>6493.5</v>
      </c>
      <c r="G162" s="117"/>
      <c r="H162" s="117"/>
      <c r="I162" s="119">
        <f t="shared" si="4"/>
        <v>6493.5</v>
      </c>
      <c r="J162" s="120">
        <f t="shared" si="5"/>
        <v>8506.5</v>
      </c>
      <c r="K162" s="117"/>
    </row>
    <row r="163" spans="1:11" ht="58.5">
      <c r="A163" s="60" t="s">
        <v>693</v>
      </c>
      <c r="B163" s="88">
        <v>200</v>
      </c>
      <c r="C163" s="60" t="s">
        <v>325</v>
      </c>
      <c r="D163" s="127">
        <v>8000</v>
      </c>
      <c r="E163" s="119"/>
      <c r="F163" s="127">
        <v>0</v>
      </c>
      <c r="G163" s="117"/>
      <c r="H163" s="117"/>
      <c r="I163" s="119">
        <f t="shared" si="4"/>
        <v>0</v>
      </c>
      <c r="J163" s="120">
        <f t="shared" si="5"/>
        <v>8000</v>
      </c>
      <c r="K163" s="117"/>
    </row>
    <row r="164" spans="1:11" ht="19.5">
      <c r="A164" s="60" t="s">
        <v>189</v>
      </c>
      <c r="B164" s="88">
        <v>200</v>
      </c>
      <c r="C164" s="60" t="s">
        <v>326</v>
      </c>
      <c r="D164" s="127">
        <v>8000</v>
      </c>
      <c r="E164" s="119"/>
      <c r="F164" s="127">
        <v>0</v>
      </c>
      <c r="G164" s="117"/>
      <c r="H164" s="117"/>
      <c r="I164" s="119">
        <f t="shared" si="4"/>
        <v>0</v>
      </c>
      <c r="J164" s="120">
        <f t="shared" si="5"/>
        <v>8000</v>
      </c>
      <c r="K164" s="117"/>
    </row>
    <row r="165" spans="1:11" ht="12.75">
      <c r="A165" s="60" t="s">
        <v>192</v>
      </c>
      <c r="B165" s="88">
        <v>200</v>
      </c>
      <c r="C165" s="60" t="s">
        <v>327</v>
      </c>
      <c r="D165" s="127">
        <v>8000</v>
      </c>
      <c r="E165" s="119"/>
      <c r="F165" s="127">
        <v>0</v>
      </c>
      <c r="G165" s="117"/>
      <c r="H165" s="117"/>
      <c r="I165" s="119">
        <f t="shared" si="4"/>
        <v>0</v>
      </c>
      <c r="J165" s="120">
        <f t="shared" si="5"/>
        <v>8000</v>
      </c>
      <c r="K165" s="117"/>
    </row>
    <row r="166" spans="1:11" ht="19.5">
      <c r="A166" s="60" t="s">
        <v>193</v>
      </c>
      <c r="B166" s="88">
        <v>200</v>
      </c>
      <c r="C166" s="60" t="s">
        <v>328</v>
      </c>
      <c r="D166" s="127">
        <v>8000</v>
      </c>
      <c r="E166" s="119"/>
      <c r="F166" s="127">
        <v>0</v>
      </c>
      <c r="G166" s="117"/>
      <c r="H166" s="117"/>
      <c r="I166" s="119">
        <f t="shared" si="4"/>
        <v>0</v>
      </c>
      <c r="J166" s="120">
        <f t="shared" si="5"/>
        <v>8000</v>
      </c>
      <c r="K166" s="117"/>
    </row>
    <row r="167" spans="1:11" ht="12.75">
      <c r="A167" s="60" t="s">
        <v>214</v>
      </c>
      <c r="B167" s="88">
        <v>200</v>
      </c>
      <c r="C167" s="60" t="s">
        <v>329</v>
      </c>
      <c r="D167" s="127">
        <v>7814053</v>
      </c>
      <c r="E167" s="119"/>
      <c r="F167" s="127">
        <v>4477348.32</v>
      </c>
      <c r="G167" s="117"/>
      <c r="H167" s="117"/>
      <c r="I167" s="119">
        <f t="shared" si="4"/>
        <v>4477348.32</v>
      </c>
      <c r="J167" s="120">
        <f t="shared" si="5"/>
        <v>3336704.6799999997</v>
      </c>
      <c r="K167" s="117"/>
    </row>
    <row r="168" spans="1:11" ht="12.75">
      <c r="A168" s="60" t="s">
        <v>215</v>
      </c>
      <c r="B168" s="88">
        <v>200</v>
      </c>
      <c r="C168" s="60" t="s">
        <v>330</v>
      </c>
      <c r="D168" s="127">
        <v>145000</v>
      </c>
      <c r="E168" s="119"/>
      <c r="F168" s="127">
        <v>70504.13</v>
      </c>
      <c r="G168" s="117"/>
      <c r="H168" s="117"/>
      <c r="I168" s="119">
        <f t="shared" si="4"/>
        <v>70504.13</v>
      </c>
      <c r="J168" s="120">
        <f t="shared" si="5"/>
        <v>74495.87</v>
      </c>
      <c r="K168" s="117"/>
    </row>
    <row r="169" spans="1:11" ht="12.75">
      <c r="A169" s="60" t="s">
        <v>207</v>
      </c>
      <c r="B169" s="88">
        <v>200</v>
      </c>
      <c r="C169" s="60" t="s">
        <v>331</v>
      </c>
      <c r="D169" s="127">
        <v>145000</v>
      </c>
      <c r="E169" s="119"/>
      <c r="F169" s="127">
        <v>70504.13</v>
      </c>
      <c r="G169" s="117"/>
      <c r="H169" s="117"/>
      <c r="I169" s="119">
        <f t="shared" si="4"/>
        <v>70504.13</v>
      </c>
      <c r="J169" s="120">
        <f t="shared" si="5"/>
        <v>74495.87</v>
      </c>
      <c r="K169" s="117"/>
    </row>
    <row r="170" spans="1:11" ht="39">
      <c r="A170" s="60" t="s">
        <v>694</v>
      </c>
      <c r="B170" s="88" t="s">
        <v>695</v>
      </c>
      <c r="C170" s="60" t="s">
        <v>332</v>
      </c>
      <c r="D170" s="127">
        <v>145000</v>
      </c>
      <c r="E170" s="119"/>
      <c r="F170" s="127">
        <v>70504.13</v>
      </c>
      <c r="G170" s="117"/>
      <c r="H170" s="117"/>
      <c r="I170" s="119">
        <f t="shared" si="4"/>
        <v>70504.13</v>
      </c>
      <c r="J170" s="120">
        <f t="shared" si="5"/>
        <v>74495.87</v>
      </c>
      <c r="K170" s="117"/>
    </row>
    <row r="171" spans="1:11" ht="19.5">
      <c r="A171" s="60" t="s">
        <v>189</v>
      </c>
      <c r="B171" s="88" t="s">
        <v>695</v>
      </c>
      <c r="C171" s="60" t="s">
        <v>333</v>
      </c>
      <c r="D171" s="127">
        <v>145000</v>
      </c>
      <c r="E171" s="119"/>
      <c r="F171" s="127">
        <v>70504.13</v>
      </c>
      <c r="G171" s="117"/>
      <c r="H171" s="117"/>
      <c r="I171" s="119">
        <f t="shared" si="4"/>
        <v>70504.13</v>
      </c>
      <c r="J171" s="120">
        <f t="shared" si="5"/>
        <v>74495.87</v>
      </c>
      <c r="K171" s="117"/>
    </row>
    <row r="172" spans="1:11" ht="12.75">
      <c r="A172" s="60" t="s">
        <v>180</v>
      </c>
      <c r="B172" s="88" t="s">
        <v>695</v>
      </c>
      <c r="C172" s="60" t="s">
        <v>334</v>
      </c>
      <c r="D172" s="127">
        <v>145000</v>
      </c>
      <c r="E172" s="119"/>
      <c r="F172" s="127">
        <v>70504.13</v>
      </c>
      <c r="G172" s="117"/>
      <c r="H172" s="117"/>
      <c r="I172" s="119">
        <f t="shared" si="4"/>
        <v>70504.13</v>
      </c>
      <c r="J172" s="120">
        <f t="shared" si="5"/>
        <v>74495.87</v>
      </c>
      <c r="K172" s="117"/>
    </row>
    <row r="173" spans="1:11" ht="12.75">
      <c r="A173" s="60" t="s">
        <v>187</v>
      </c>
      <c r="B173" s="121" t="str">
        <f>B172</f>
        <v>200</v>
      </c>
      <c r="C173" s="60" t="s">
        <v>335</v>
      </c>
      <c r="D173" s="127">
        <v>145000</v>
      </c>
      <c r="E173" s="119"/>
      <c r="F173" s="127">
        <v>70504.13</v>
      </c>
      <c r="G173" s="117"/>
      <c r="H173" s="117"/>
      <c r="I173" s="119">
        <f t="shared" si="4"/>
        <v>70504.13</v>
      </c>
      <c r="J173" s="120">
        <f t="shared" si="5"/>
        <v>74495.87</v>
      </c>
      <c r="K173" s="117"/>
    </row>
    <row r="174" spans="1:11" ht="12.75">
      <c r="A174" s="60" t="s">
        <v>190</v>
      </c>
      <c r="B174" s="121" t="str">
        <f>B173</f>
        <v>200</v>
      </c>
      <c r="C174" s="60" t="s">
        <v>336</v>
      </c>
      <c r="D174" s="127">
        <v>145000</v>
      </c>
      <c r="E174" s="119"/>
      <c r="F174" s="127">
        <v>70504.13</v>
      </c>
      <c r="G174" s="117"/>
      <c r="H174" s="117"/>
      <c r="I174" s="119">
        <f t="shared" si="4"/>
        <v>70504.13</v>
      </c>
      <c r="J174" s="120">
        <f t="shared" si="5"/>
        <v>74495.87</v>
      </c>
      <c r="K174" s="117"/>
    </row>
    <row r="175" spans="1:11" ht="58.5">
      <c r="A175" s="60" t="s">
        <v>693</v>
      </c>
      <c r="B175" s="121" t="str">
        <f aca="true" t="shared" si="6" ref="B175:B238">B174</f>
        <v>200</v>
      </c>
      <c r="C175" s="60" t="s">
        <v>696</v>
      </c>
      <c r="D175" s="127">
        <v>0</v>
      </c>
      <c r="E175" s="119"/>
      <c r="F175" s="127">
        <v>0</v>
      </c>
      <c r="G175" s="117"/>
      <c r="H175" s="117"/>
      <c r="I175" s="119">
        <f t="shared" si="4"/>
        <v>0</v>
      </c>
      <c r="J175" s="120">
        <f t="shared" si="5"/>
        <v>0</v>
      </c>
      <c r="K175" s="117"/>
    </row>
    <row r="176" spans="1:11" ht="19.5">
      <c r="A176" s="60" t="s">
        <v>189</v>
      </c>
      <c r="B176" s="121" t="str">
        <f t="shared" si="6"/>
        <v>200</v>
      </c>
      <c r="C176" s="60" t="s">
        <v>697</v>
      </c>
      <c r="D176" s="127">
        <v>0</v>
      </c>
      <c r="E176" s="119"/>
      <c r="F176" s="127">
        <v>0</v>
      </c>
      <c r="G176" s="117"/>
      <c r="H176" s="117"/>
      <c r="I176" s="119">
        <f t="shared" si="4"/>
        <v>0</v>
      </c>
      <c r="J176" s="120">
        <f t="shared" si="5"/>
        <v>0</v>
      </c>
      <c r="K176" s="117"/>
    </row>
    <row r="177" spans="1:11" ht="12.75">
      <c r="A177" s="60" t="s">
        <v>180</v>
      </c>
      <c r="B177" s="121" t="str">
        <f t="shared" si="6"/>
        <v>200</v>
      </c>
      <c r="C177" s="60" t="s">
        <v>698</v>
      </c>
      <c r="D177" s="127">
        <v>0</v>
      </c>
      <c r="E177" s="119"/>
      <c r="F177" s="127">
        <v>0</v>
      </c>
      <c r="G177" s="117"/>
      <c r="H177" s="117"/>
      <c r="I177" s="119">
        <f t="shared" si="4"/>
        <v>0</v>
      </c>
      <c r="J177" s="120">
        <f t="shared" si="5"/>
        <v>0</v>
      </c>
      <c r="K177" s="117"/>
    </row>
    <row r="178" spans="1:11" ht="12.75">
      <c r="A178" s="60" t="s">
        <v>187</v>
      </c>
      <c r="B178" s="121" t="str">
        <f t="shared" si="6"/>
        <v>200</v>
      </c>
      <c r="C178" s="60" t="s">
        <v>699</v>
      </c>
      <c r="D178" s="127">
        <v>0</v>
      </c>
      <c r="E178" s="119"/>
      <c r="F178" s="127">
        <v>0</v>
      </c>
      <c r="G178" s="117"/>
      <c r="H178" s="117"/>
      <c r="I178" s="119">
        <f t="shared" si="4"/>
        <v>0</v>
      </c>
      <c r="J178" s="120">
        <f t="shared" si="5"/>
        <v>0</v>
      </c>
      <c r="K178" s="117"/>
    </row>
    <row r="179" spans="1:11" ht="12.75">
      <c r="A179" s="60" t="s">
        <v>190</v>
      </c>
      <c r="B179" s="121" t="str">
        <f t="shared" si="6"/>
        <v>200</v>
      </c>
      <c r="C179" s="60" t="s">
        <v>700</v>
      </c>
      <c r="D179" s="127">
        <v>0</v>
      </c>
      <c r="E179" s="119"/>
      <c r="F179" s="127">
        <v>0</v>
      </c>
      <c r="G179" s="117"/>
      <c r="H179" s="117"/>
      <c r="I179" s="119">
        <f t="shared" si="4"/>
        <v>0</v>
      </c>
      <c r="J179" s="120">
        <f t="shared" si="5"/>
        <v>0</v>
      </c>
      <c r="K179" s="117"/>
    </row>
    <row r="180" spans="1:11" ht="12.75">
      <c r="A180" s="60" t="s">
        <v>216</v>
      </c>
      <c r="B180" s="121" t="str">
        <f t="shared" si="6"/>
        <v>200</v>
      </c>
      <c r="C180" s="60" t="s">
        <v>337</v>
      </c>
      <c r="D180" s="127">
        <v>7669053</v>
      </c>
      <c r="E180" s="119"/>
      <c r="F180" s="127">
        <v>4406844.19</v>
      </c>
      <c r="G180" s="117"/>
      <c r="H180" s="117"/>
      <c r="I180" s="119">
        <f t="shared" si="4"/>
        <v>4406844.19</v>
      </c>
      <c r="J180" s="120">
        <f t="shared" si="5"/>
        <v>3262208.8099999996</v>
      </c>
      <c r="K180" s="117"/>
    </row>
    <row r="181" spans="1:11" ht="12.75">
      <c r="A181" s="60" t="s">
        <v>217</v>
      </c>
      <c r="B181" s="121" t="str">
        <f t="shared" si="6"/>
        <v>200</v>
      </c>
      <c r="C181" s="60" t="s">
        <v>701</v>
      </c>
      <c r="D181" s="127">
        <v>2484753</v>
      </c>
      <c r="E181" s="119"/>
      <c r="F181" s="127">
        <v>1000000</v>
      </c>
      <c r="G181" s="117"/>
      <c r="H181" s="117"/>
      <c r="I181" s="119">
        <f t="shared" si="4"/>
        <v>1000000</v>
      </c>
      <c r="J181" s="120">
        <f t="shared" si="5"/>
        <v>1484753</v>
      </c>
      <c r="K181" s="117"/>
    </row>
    <row r="182" spans="1:11" ht="39">
      <c r="A182" s="60" t="s">
        <v>702</v>
      </c>
      <c r="B182" s="121" t="str">
        <f t="shared" si="6"/>
        <v>200</v>
      </c>
      <c r="C182" s="60" t="s">
        <v>703</v>
      </c>
      <c r="D182" s="127">
        <v>2484753</v>
      </c>
      <c r="E182" s="119"/>
      <c r="F182" s="127">
        <v>1000000</v>
      </c>
      <c r="G182" s="117"/>
      <c r="H182" s="117"/>
      <c r="I182" s="119">
        <f t="shared" si="4"/>
        <v>1000000</v>
      </c>
      <c r="J182" s="120">
        <f t="shared" si="5"/>
        <v>1484753</v>
      </c>
      <c r="K182" s="117"/>
    </row>
    <row r="183" spans="1:11" ht="29.25">
      <c r="A183" s="60" t="s">
        <v>195</v>
      </c>
      <c r="B183" s="121" t="str">
        <f t="shared" si="6"/>
        <v>200</v>
      </c>
      <c r="C183" s="60" t="s">
        <v>704</v>
      </c>
      <c r="D183" s="127">
        <v>2484753</v>
      </c>
      <c r="E183" s="119"/>
      <c r="F183" s="127">
        <v>1000000</v>
      </c>
      <c r="G183" s="117"/>
      <c r="H183" s="117"/>
      <c r="I183" s="119">
        <f t="shared" si="4"/>
        <v>1000000</v>
      </c>
      <c r="J183" s="120">
        <f t="shared" si="5"/>
        <v>1484753</v>
      </c>
      <c r="K183" s="117"/>
    </row>
    <row r="184" spans="1:11" ht="12.75">
      <c r="A184" s="60" t="s">
        <v>180</v>
      </c>
      <c r="B184" s="121" t="str">
        <f t="shared" si="6"/>
        <v>200</v>
      </c>
      <c r="C184" s="60" t="s">
        <v>705</v>
      </c>
      <c r="D184" s="127">
        <v>2484753</v>
      </c>
      <c r="E184" s="119"/>
      <c r="F184" s="127">
        <v>1000000</v>
      </c>
      <c r="G184" s="117"/>
      <c r="H184" s="117"/>
      <c r="I184" s="119">
        <f t="shared" si="4"/>
        <v>1000000</v>
      </c>
      <c r="J184" s="120">
        <f t="shared" si="5"/>
        <v>1484753</v>
      </c>
      <c r="K184" s="117"/>
    </row>
    <row r="185" spans="1:11" ht="12.75">
      <c r="A185" s="60" t="s">
        <v>187</v>
      </c>
      <c r="B185" s="121" t="str">
        <f t="shared" si="6"/>
        <v>200</v>
      </c>
      <c r="C185" s="60" t="s">
        <v>706</v>
      </c>
      <c r="D185" s="127">
        <v>2484753</v>
      </c>
      <c r="E185" s="119"/>
      <c r="F185" s="127">
        <v>1000000</v>
      </c>
      <c r="G185" s="117"/>
      <c r="H185" s="117"/>
      <c r="I185" s="119">
        <f t="shared" si="4"/>
        <v>1000000</v>
      </c>
      <c r="J185" s="120">
        <f t="shared" si="5"/>
        <v>1484753</v>
      </c>
      <c r="K185" s="117"/>
    </row>
    <row r="186" spans="1:11" ht="12.75">
      <c r="A186" s="60" t="s">
        <v>196</v>
      </c>
      <c r="B186" s="121" t="str">
        <f t="shared" si="6"/>
        <v>200</v>
      </c>
      <c r="C186" s="60" t="s">
        <v>707</v>
      </c>
      <c r="D186" s="127">
        <v>2484753</v>
      </c>
      <c r="E186" s="119"/>
      <c r="F186" s="127">
        <v>1000000</v>
      </c>
      <c r="G186" s="117"/>
      <c r="H186" s="117"/>
      <c r="I186" s="119">
        <f t="shared" si="4"/>
        <v>1000000</v>
      </c>
      <c r="J186" s="120">
        <f t="shared" si="5"/>
        <v>1484753</v>
      </c>
      <c r="K186" s="117"/>
    </row>
    <row r="187" spans="1:11" ht="12.75">
      <c r="A187" s="60" t="s">
        <v>207</v>
      </c>
      <c r="B187" s="121" t="str">
        <f t="shared" si="6"/>
        <v>200</v>
      </c>
      <c r="C187" s="60" t="s">
        <v>338</v>
      </c>
      <c r="D187" s="127">
        <v>5184300</v>
      </c>
      <c r="E187" s="119"/>
      <c r="F187" s="127">
        <v>3406844.19</v>
      </c>
      <c r="G187" s="117"/>
      <c r="H187" s="117"/>
      <c r="I187" s="119">
        <f t="shared" si="4"/>
        <v>3406844.19</v>
      </c>
      <c r="J187" s="120">
        <f t="shared" si="5"/>
        <v>1777455.81</v>
      </c>
      <c r="K187" s="117"/>
    </row>
    <row r="188" spans="1:11" ht="48.75">
      <c r="A188" s="60" t="s">
        <v>708</v>
      </c>
      <c r="B188" s="121" t="str">
        <f t="shared" si="6"/>
        <v>200</v>
      </c>
      <c r="C188" s="60" t="s">
        <v>339</v>
      </c>
      <c r="D188" s="127">
        <v>2911200</v>
      </c>
      <c r="E188" s="119"/>
      <c r="F188" s="127">
        <v>2311160.59</v>
      </c>
      <c r="G188" s="117"/>
      <c r="H188" s="117"/>
      <c r="I188" s="119">
        <f t="shared" si="4"/>
        <v>2311160.59</v>
      </c>
      <c r="J188" s="120">
        <f t="shared" si="5"/>
        <v>600039.4100000001</v>
      </c>
      <c r="K188" s="117"/>
    </row>
    <row r="189" spans="1:11" ht="19.5">
      <c r="A189" s="60" t="s">
        <v>189</v>
      </c>
      <c r="B189" s="121" t="str">
        <f t="shared" si="6"/>
        <v>200</v>
      </c>
      <c r="C189" s="60" t="s">
        <v>340</v>
      </c>
      <c r="D189" s="127">
        <v>2911200</v>
      </c>
      <c r="E189" s="119"/>
      <c r="F189" s="127">
        <v>2311160.59</v>
      </c>
      <c r="G189" s="116"/>
      <c r="H189" s="116"/>
      <c r="I189" s="119">
        <f t="shared" si="4"/>
        <v>2311160.59</v>
      </c>
      <c r="J189" s="120">
        <f t="shared" si="5"/>
        <v>600039.4100000001</v>
      </c>
      <c r="K189" s="116"/>
    </row>
    <row r="190" spans="1:11" ht="12.75">
      <c r="A190" s="60" t="s">
        <v>180</v>
      </c>
      <c r="B190" s="121" t="str">
        <f t="shared" si="6"/>
        <v>200</v>
      </c>
      <c r="C190" s="60" t="s">
        <v>341</v>
      </c>
      <c r="D190" s="127">
        <v>2555200</v>
      </c>
      <c r="E190" s="119"/>
      <c r="F190" s="127">
        <v>2105188.59</v>
      </c>
      <c r="G190" s="116"/>
      <c r="H190" s="116"/>
      <c r="I190" s="119">
        <f t="shared" si="4"/>
        <v>2105188.59</v>
      </c>
      <c r="J190" s="120">
        <f t="shared" si="5"/>
        <v>450011.41000000015</v>
      </c>
      <c r="K190" s="116"/>
    </row>
    <row r="191" spans="1:11" ht="12.75">
      <c r="A191" s="60" t="s">
        <v>187</v>
      </c>
      <c r="B191" s="121" t="str">
        <f t="shared" si="6"/>
        <v>200</v>
      </c>
      <c r="C191" s="60" t="s">
        <v>342</v>
      </c>
      <c r="D191" s="127">
        <v>2555200</v>
      </c>
      <c r="E191" s="119"/>
      <c r="F191" s="127">
        <v>2105188.59</v>
      </c>
      <c r="G191" s="116"/>
      <c r="H191" s="116"/>
      <c r="I191" s="119">
        <f t="shared" si="4"/>
        <v>2105188.59</v>
      </c>
      <c r="J191" s="120">
        <f t="shared" si="5"/>
        <v>450011.41000000015</v>
      </c>
      <c r="K191" s="116"/>
    </row>
    <row r="192" spans="1:11" ht="12.75">
      <c r="A192" s="60" t="s">
        <v>196</v>
      </c>
      <c r="B192" s="121" t="str">
        <f t="shared" si="6"/>
        <v>200</v>
      </c>
      <c r="C192" s="60" t="s">
        <v>343</v>
      </c>
      <c r="D192" s="127">
        <v>2555200</v>
      </c>
      <c r="E192" s="119"/>
      <c r="F192" s="127">
        <v>2105188.59</v>
      </c>
      <c r="G192" s="116"/>
      <c r="H192" s="116"/>
      <c r="I192" s="119">
        <f t="shared" si="4"/>
        <v>2105188.59</v>
      </c>
      <c r="J192" s="120">
        <f t="shared" si="5"/>
        <v>450011.41000000015</v>
      </c>
      <c r="K192" s="116"/>
    </row>
    <row r="193" spans="1:11" ht="12.75">
      <c r="A193" s="60" t="s">
        <v>190</v>
      </c>
      <c r="B193" s="121" t="str">
        <f t="shared" si="6"/>
        <v>200</v>
      </c>
      <c r="C193" s="60" t="s">
        <v>709</v>
      </c>
      <c r="D193" s="127">
        <v>0</v>
      </c>
      <c r="E193" s="119"/>
      <c r="F193" s="127">
        <v>0</v>
      </c>
      <c r="G193" s="116"/>
      <c r="H193" s="116"/>
      <c r="I193" s="119">
        <f t="shared" si="4"/>
        <v>0</v>
      </c>
      <c r="J193" s="120">
        <f t="shared" si="5"/>
        <v>0</v>
      </c>
      <c r="K193" s="116"/>
    </row>
    <row r="194" spans="1:11" ht="12.75">
      <c r="A194" s="60" t="s">
        <v>192</v>
      </c>
      <c r="B194" s="121" t="str">
        <f t="shared" si="6"/>
        <v>200</v>
      </c>
      <c r="C194" s="60" t="s">
        <v>344</v>
      </c>
      <c r="D194" s="127">
        <v>356000</v>
      </c>
      <c r="E194" s="119"/>
      <c r="F194" s="127">
        <v>205972</v>
      </c>
      <c r="G194" s="116"/>
      <c r="H194" s="116"/>
      <c r="I194" s="119">
        <f t="shared" si="4"/>
        <v>205972</v>
      </c>
      <c r="J194" s="120">
        <f t="shared" si="5"/>
        <v>150028</v>
      </c>
      <c r="K194" s="116"/>
    </row>
    <row r="195" spans="1:11" ht="12.75">
      <c r="A195" s="60" t="s">
        <v>198</v>
      </c>
      <c r="B195" s="121" t="str">
        <f t="shared" si="6"/>
        <v>200</v>
      </c>
      <c r="C195" s="60" t="s">
        <v>345</v>
      </c>
      <c r="D195" s="127">
        <v>356000</v>
      </c>
      <c r="E195" s="119"/>
      <c r="F195" s="127">
        <v>205972</v>
      </c>
      <c r="G195" s="116"/>
      <c r="H195" s="116"/>
      <c r="I195" s="119">
        <f t="shared" si="4"/>
        <v>205972</v>
      </c>
      <c r="J195" s="120">
        <f t="shared" si="5"/>
        <v>150028</v>
      </c>
      <c r="K195" s="116"/>
    </row>
    <row r="196" spans="1:11" ht="58.5">
      <c r="A196" s="60" t="s">
        <v>710</v>
      </c>
      <c r="B196" s="121" t="str">
        <f t="shared" si="6"/>
        <v>200</v>
      </c>
      <c r="C196" s="60" t="s">
        <v>346</v>
      </c>
      <c r="D196" s="127">
        <v>2273100</v>
      </c>
      <c r="E196" s="119"/>
      <c r="F196" s="127">
        <v>1095683.6</v>
      </c>
      <c r="G196" s="116"/>
      <c r="H196" s="116"/>
      <c r="I196" s="119">
        <f t="shared" si="4"/>
        <v>1095683.6</v>
      </c>
      <c r="J196" s="120">
        <f t="shared" si="5"/>
        <v>1177416.4</v>
      </c>
      <c r="K196" s="116"/>
    </row>
    <row r="197" spans="1:11" ht="29.25">
      <c r="A197" s="60" t="s">
        <v>195</v>
      </c>
      <c r="B197" s="121" t="str">
        <f t="shared" si="6"/>
        <v>200</v>
      </c>
      <c r="C197" s="60" t="s">
        <v>711</v>
      </c>
      <c r="D197" s="127">
        <v>400000</v>
      </c>
      <c r="E197" s="119"/>
      <c r="F197" s="127">
        <v>0</v>
      </c>
      <c r="G197" s="116"/>
      <c r="H197" s="116"/>
      <c r="I197" s="119">
        <f t="shared" si="4"/>
        <v>0</v>
      </c>
      <c r="J197" s="120">
        <f t="shared" si="5"/>
        <v>400000</v>
      </c>
      <c r="K197" s="116"/>
    </row>
    <row r="198" spans="1:11" ht="12.75">
      <c r="A198" s="60" t="s">
        <v>180</v>
      </c>
      <c r="B198" s="121" t="str">
        <f t="shared" si="6"/>
        <v>200</v>
      </c>
      <c r="C198" s="60" t="s">
        <v>712</v>
      </c>
      <c r="D198" s="127">
        <v>400000</v>
      </c>
      <c r="E198" s="119"/>
      <c r="F198" s="127">
        <v>0</v>
      </c>
      <c r="G198" s="116"/>
      <c r="H198" s="116"/>
      <c r="I198" s="119">
        <f t="shared" si="4"/>
        <v>0</v>
      </c>
      <c r="J198" s="120">
        <f t="shared" si="5"/>
        <v>400000</v>
      </c>
      <c r="K198" s="116"/>
    </row>
    <row r="199" spans="1:11" ht="12.75">
      <c r="A199" s="60" t="s">
        <v>187</v>
      </c>
      <c r="B199" s="121" t="str">
        <f t="shared" si="6"/>
        <v>200</v>
      </c>
      <c r="C199" s="60" t="s">
        <v>713</v>
      </c>
      <c r="D199" s="127">
        <v>400000</v>
      </c>
      <c r="E199" s="119"/>
      <c r="F199" s="127">
        <v>0</v>
      </c>
      <c r="G199" s="116"/>
      <c r="H199" s="116"/>
      <c r="I199" s="119">
        <f t="shared" si="4"/>
        <v>0</v>
      </c>
      <c r="J199" s="120">
        <f t="shared" si="5"/>
        <v>400000</v>
      </c>
      <c r="K199" s="116"/>
    </row>
    <row r="200" spans="1:11" ht="12.75">
      <c r="A200" s="60" t="s">
        <v>196</v>
      </c>
      <c r="B200" s="121" t="str">
        <f t="shared" si="6"/>
        <v>200</v>
      </c>
      <c r="C200" s="60" t="s">
        <v>714</v>
      </c>
      <c r="D200" s="127">
        <v>400000</v>
      </c>
      <c r="E200" s="119"/>
      <c r="F200" s="127">
        <v>0</v>
      </c>
      <c r="G200" s="116"/>
      <c r="H200" s="116"/>
      <c r="I200" s="119">
        <f t="shared" si="4"/>
        <v>0</v>
      </c>
      <c r="J200" s="120">
        <f t="shared" si="5"/>
        <v>400000</v>
      </c>
      <c r="K200" s="116"/>
    </row>
    <row r="201" spans="1:11" ht="19.5">
      <c r="A201" s="60" t="s">
        <v>189</v>
      </c>
      <c r="B201" s="121" t="str">
        <f t="shared" si="6"/>
        <v>200</v>
      </c>
      <c r="C201" s="60" t="s">
        <v>347</v>
      </c>
      <c r="D201" s="127">
        <v>1873100</v>
      </c>
      <c r="E201" s="119"/>
      <c r="F201" s="127">
        <v>1095683.6</v>
      </c>
      <c r="G201" s="116"/>
      <c r="H201" s="116"/>
      <c r="I201" s="119">
        <f t="shared" si="4"/>
        <v>1095683.6</v>
      </c>
      <c r="J201" s="120">
        <f t="shared" si="5"/>
        <v>777416.3999999999</v>
      </c>
      <c r="K201" s="116"/>
    </row>
    <row r="202" spans="1:11" ht="12.75">
      <c r="A202" s="60" t="s">
        <v>180</v>
      </c>
      <c r="B202" s="121" t="str">
        <f t="shared" si="6"/>
        <v>200</v>
      </c>
      <c r="C202" s="60" t="s">
        <v>348</v>
      </c>
      <c r="D202" s="127">
        <v>1873100</v>
      </c>
      <c r="E202" s="119"/>
      <c r="F202" s="127">
        <v>1095683.6</v>
      </c>
      <c r="G202" s="116"/>
      <c r="H202" s="116"/>
      <c r="I202" s="119">
        <f t="shared" si="4"/>
        <v>1095683.6</v>
      </c>
      <c r="J202" s="120">
        <f t="shared" si="5"/>
        <v>777416.3999999999</v>
      </c>
      <c r="K202" s="116"/>
    </row>
    <row r="203" spans="1:11" ht="12.75">
      <c r="A203" s="60" t="s">
        <v>187</v>
      </c>
      <c r="B203" s="121" t="str">
        <f t="shared" si="6"/>
        <v>200</v>
      </c>
      <c r="C203" s="60" t="s">
        <v>349</v>
      </c>
      <c r="D203" s="127">
        <v>1873100</v>
      </c>
      <c r="E203" s="119"/>
      <c r="F203" s="127">
        <v>1095683.6</v>
      </c>
      <c r="G203" s="116"/>
      <c r="H203" s="116"/>
      <c r="I203" s="119">
        <f aca="true" t="shared" si="7" ref="I203:I266">F203</f>
        <v>1095683.6</v>
      </c>
      <c r="J203" s="120">
        <f aca="true" t="shared" si="8" ref="J203:J266">D203-I203</f>
        <v>777416.3999999999</v>
      </c>
      <c r="K203" s="116"/>
    </row>
    <row r="204" spans="1:11" ht="12.75">
      <c r="A204" s="60" t="s">
        <v>211</v>
      </c>
      <c r="B204" s="121" t="str">
        <f t="shared" si="6"/>
        <v>200</v>
      </c>
      <c r="C204" s="60" t="s">
        <v>350</v>
      </c>
      <c r="D204" s="127">
        <v>400300</v>
      </c>
      <c r="E204" s="119"/>
      <c r="F204" s="127">
        <v>400260</v>
      </c>
      <c r="G204" s="116"/>
      <c r="H204" s="116"/>
      <c r="I204" s="119">
        <f t="shared" si="7"/>
        <v>400260</v>
      </c>
      <c r="J204" s="120">
        <f t="shared" si="8"/>
        <v>40</v>
      </c>
      <c r="K204" s="116"/>
    </row>
    <row r="205" spans="1:11" ht="12.75">
      <c r="A205" s="60" t="s">
        <v>196</v>
      </c>
      <c r="B205" s="121" t="str">
        <f t="shared" si="6"/>
        <v>200</v>
      </c>
      <c r="C205" s="60" t="s">
        <v>351</v>
      </c>
      <c r="D205" s="127">
        <v>944700</v>
      </c>
      <c r="E205" s="119"/>
      <c r="F205" s="127">
        <v>317483.6</v>
      </c>
      <c r="G205" s="116"/>
      <c r="H205" s="116"/>
      <c r="I205" s="119">
        <f t="shared" si="7"/>
        <v>317483.6</v>
      </c>
      <c r="J205" s="120">
        <f t="shared" si="8"/>
        <v>627216.4</v>
      </c>
      <c r="K205" s="116"/>
    </row>
    <row r="206" spans="1:11" ht="12.75">
      <c r="A206" s="60" t="s">
        <v>190</v>
      </c>
      <c r="B206" s="121" t="str">
        <f t="shared" si="6"/>
        <v>200</v>
      </c>
      <c r="C206" s="60" t="s">
        <v>352</v>
      </c>
      <c r="D206" s="127">
        <v>528100</v>
      </c>
      <c r="E206" s="119"/>
      <c r="F206" s="127">
        <v>377940</v>
      </c>
      <c r="G206" s="116"/>
      <c r="H206" s="116"/>
      <c r="I206" s="119">
        <f t="shared" si="7"/>
        <v>377940</v>
      </c>
      <c r="J206" s="120">
        <f t="shared" si="8"/>
        <v>150160</v>
      </c>
      <c r="K206" s="116"/>
    </row>
    <row r="207" spans="1:11" ht="12.75">
      <c r="A207" s="60" t="s">
        <v>218</v>
      </c>
      <c r="B207" s="121" t="str">
        <f t="shared" si="6"/>
        <v>200</v>
      </c>
      <c r="C207" s="60" t="s">
        <v>353</v>
      </c>
      <c r="D207" s="127">
        <v>14151700</v>
      </c>
      <c r="E207" s="119"/>
      <c r="F207" s="127">
        <v>6293988.02</v>
      </c>
      <c r="G207" s="116"/>
      <c r="H207" s="116"/>
      <c r="I207" s="119">
        <f t="shared" si="7"/>
        <v>6293988.02</v>
      </c>
      <c r="J207" s="120">
        <f t="shared" si="8"/>
        <v>7857711.98</v>
      </c>
      <c r="K207" s="116"/>
    </row>
    <row r="208" spans="1:11" ht="12.75">
      <c r="A208" s="60" t="s">
        <v>715</v>
      </c>
      <c r="B208" s="121" t="str">
        <f t="shared" si="6"/>
        <v>200</v>
      </c>
      <c r="C208" s="60" t="s">
        <v>716</v>
      </c>
      <c r="D208" s="127">
        <v>25000</v>
      </c>
      <c r="E208" s="119"/>
      <c r="F208" s="127">
        <v>0</v>
      </c>
      <c r="G208" s="116"/>
      <c r="H208" s="116"/>
      <c r="I208" s="119">
        <f t="shared" si="7"/>
        <v>0</v>
      </c>
      <c r="J208" s="120">
        <f t="shared" si="8"/>
        <v>25000</v>
      </c>
      <c r="K208" s="116"/>
    </row>
    <row r="209" spans="1:11" ht="39">
      <c r="A209" s="60" t="s">
        <v>717</v>
      </c>
      <c r="B209" s="121" t="str">
        <f t="shared" si="6"/>
        <v>200</v>
      </c>
      <c r="C209" s="60" t="s">
        <v>718</v>
      </c>
      <c r="D209" s="127">
        <v>25000</v>
      </c>
      <c r="E209" s="119"/>
      <c r="F209" s="127">
        <v>0</v>
      </c>
      <c r="G209" s="116"/>
      <c r="H209" s="116"/>
      <c r="I209" s="119">
        <f t="shared" si="7"/>
        <v>0</v>
      </c>
      <c r="J209" s="120">
        <f t="shared" si="8"/>
        <v>25000</v>
      </c>
      <c r="K209" s="116"/>
    </row>
    <row r="210" spans="1:11" ht="39">
      <c r="A210" s="60" t="s">
        <v>719</v>
      </c>
      <c r="B210" s="121" t="str">
        <f t="shared" si="6"/>
        <v>200</v>
      </c>
      <c r="C210" s="60" t="s">
        <v>720</v>
      </c>
      <c r="D210" s="127">
        <v>25000</v>
      </c>
      <c r="E210" s="119"/>
      <c r="F210" s="127">
        <v>0</v>
      </c>
      <c r="G210" s="116"/>
      <c r="H210" s="116"/>
      <c r="I210" s="119">
        <f t="shared" si="7"/>
        <v>0</v>
      </c>
      <c r="J210" s="120">
        <f t="shared" si="8"/>
        <v>25000</v>
      </c>
      <c r="K210" s="116"/>
    </row>
    <row r="211" spans="1:11" ht="29.25">
      <c r="A211" s="60" t="s">
        <v>721</v>
      </c>
      <c r="B211" s="121" t="str">
        <f t="shared" si="6"/>
        <v>200</v>
      </c>
      <c r="C211" s="60" t="s">
        <v>722</v>
      </c>
      <c r="D211" s="127">
        <v>25000</v>
      </c>
      <c r="E211" s="119"/>
      <c r="F211" s="127">
        <v>0</v>
      </c>
      <c r="G211" s="116"/>
      <c r="H211" s="116"/>
      <c r="I211" s="119">
        <f t="shared" si="7"/>
        <v>0</v>
      </c>
      <c r="J211" s="120">
        <f t="shared" si="8"/>
        <v>25000</v>
      </c>
      <c r="K211" s="116"/>
    </row>
    <row r="212" spans="1:11" ht="39">
      <c r="A212" s="60" t="s">
        <v>723</v>
      </c>
      <c r="B212" s="121" t="str">
        <f t="shared" si="6"/>
        <v>200</v>
      </c>
      <c r="C212" s="60" t="s">
        <v>724</v>
      </c>
      <c r="D212" s="127">
        <v>25000</v>
      </c>
      <c r="E212" s="119"/>
      <c r="F212" s="127">
        <v>0</v>
      </c>
      <c r="G212" s="116"/>
      <c r="H212" s="116"/>
      <c r="I212" s="119">
        <f t="shared" si="7"/>
        <v>0</v>
      </c>
      <c r="J212" s="120">
        <f t="shared" si="8"/>
        <v>25000</v>
      </c>
      <c r="K212" s="116"/>
    </row>
    <row r="213" spans="1:11" ht="12.75">
      <c r="A213" s="60" t="s">
        <v>180</v>
      </c>
      <c r="B213" s="121" t="str">
        <f t="shared" si="6"/>
        <v>200</v>
      </c>
      <c r="C213" s="60" t="s">
        <v>725</v>
      </c>
      <c r="D213" s="127">
        <v>25000</v>
      </c>
      <c r="E213" s="119"/>
      <c r="F213" s="127">
        <v>0</v>
      </c>
      <c r="G213" s="116"/>
      <c r="H213" s="116"/>
      <c r="I213" s="119">
        <f t="shared" si="7"/>
        <v>0</v>
      </c>
      <c r="J213" s="120">
        <f t="shared" si="8"/>
        <v>25000</v>
      </c>
      <c r="K213" s="116"/>
    </row>
    <row r="214" spans="1:11" ht="12.75">
      <c r="A214" s="60" t="s">
        <v>726</v>
      </c>
      <c r="B214" s="121" t="str">
        <f t="shared" si="6"/>
        <v>200</v>
      </c>
      <c r="C214" s="60" t="s">
        <v>727</v>
      </c>
      <c r="D214" s="127">
        <v>25000</v>
      </c>
      <c r="E214" s="119"/>
      <c r="F214" s="127">
        <v>0</v>
      </c>
      <c r="G214" s="116"/>
      <c r="H214" s="116"/>
      <c r="I214" s="119">
        <f t="shared" si="7"/>
        <v>0</v>
      </c>
      <c r="J214" s="120">
        <f t="shared" si="8"/>
        <v>25000</v>
      </c>
      <c r="K214" s="116"/>
    </row>
    <row r="215" spans="1:11" ht="29.25">
      <c r="A215" s="60" t="s">
        <v>728</v>
      </c>
      <c r="B215" s="121" t="str">
        <f t="shared" si="6"/>
        <v>200</v>
      </c>
      <c r="C215" s="60" t="s">
        <v>729</v>
      </c>
      <c r="D215" s="127">
        <v>25000</v>
      </c>
      <c r="E215" s="119"/>
      <c r="F215" s="127">
        <v>0</v>
      </c>
      <c r="G215" s="116"/>
      <c r="H215" s="116"/>
      <c r="I215" s="119">
        <f t="shared" si="7"/>
        <v>0</v>
      </c>
      <c r="J215" s="120">
        <f t="shared" si="8"/>
        <v>25000</v>
      </c>
      <c r="K215" s="116"/>
    </row>
    <row r="216" spans="1:11" ht="12.75">
      <c r="A216" s="60" t="s">
        <v>219</v>
      </c>
      <c r="B216" s="121" t="str">
        <f t="shared" si="6"/>
        <v>200</v>
      </c>
      <c r="C216" s="60" t="s">
        <v>354</v>
      </c>
      <c r="D216" s="127">
        <v>2322000</v>
      </c>
      <c r="E216" s="119"/>
      <c r="F216" s="127">
        <v>843697.43</v>
      </c>
      <c r="G216" s="116"/>
      <c r="H216" s="116"/>
      <c r="I216" s="119">
        <f t="shared" si="7"/>
        <v>843697.43</v>
      </c>
      <c r="J216" s="120">
        <f t="shared" si="8"/>
        <v>1478302.5699999998</v>
      </c>
      <c r="K216" s="116"/>
    </row>
    <row r="217" spans="1:11" ht="12.75">
      <c r="A217" s="60" t="s">
        <v>204</v>
      </c>
      <c r="B217" s="121" t="str">
        <f t="shared" si="6"/>
        <v>200</v>
      </c>
      <c r="C217" s="60" t="s">
        <v>730</v>
      </c>
      <c r="D217" s="127">
        <v>846300</v>
      </c>
      <c r="E217" s="119"/>
      <c r="F217" s="127">
        <v>384105</v>
      </c>
      <c r="G217" s="116"/>
      <c r="H217" s="116"/>
      <c r="I217" s="119">
        <f t="shared" si="7"/>
        <v>384105</v>
      </c>
      <c r="J217" s="120">
        <f t="shared" si="8"/>
        <v>462195</v>
      </c>
      <c r="K217" s="116"/>
    </row>
    <row r="218" spans="1:11" ht="58.5">
      <c r="A218" s="60" t="s">
        <v>731</v>
      </c>
      <c r="B218" s="121" t="str">
        <f t="shared" si="6"/>
        <v>200</v>
      </c>
      <c r="C218" s="60" t="s">
        <v>732</v>
      </c>
      <c r="D218" s="127">
        <v>846300</v>
      </c>
      <c r="E218" s="119"/>
      <c r="F218" s="127">
        <v>384105</v>
      </c>
      <c r="G218" s="116"/>
      <c r="H218" s="116"/>
      <c r="I218" s="119">
        <f t="shared" si="7"/>
        <v>384105</v>
      </c>
      <c r="J218" s="120">
        <f t="shared" si="8"/>
        <v>462195</v>
      </c>
      <c r="K218" s="116"/>
    </row>
    <row r="219" spans="1:11" ht="48.75">
      <c r="A219" s="60" t="s">
        <v>733</v>
      </c>
      <c r="B219" s="121" t="str">
        <f t="shared" si="6"/>
        <v>200</v>
      </c>
      <c r="C219" s="60" t="s">
        <v>734</v>
      </c>
      <c r="D219" s="127">
        <v>846300</v>
      </c>
      <c r="E219" s="119"/>
      <c r="F219" s="127">
        <v>384105</v>
      </c>
      <c r="G219" s="116"/>
      <c r="H219" s="116"/>
      <c r="I219" s="119">
        <f t="shared" si="7"/>
        <v>384105</v>
      </c>
      <c r="J219" s="120">
        <f t="shared" si="8"/>
        <v>462195</v>
      </c>
      <c r="K219" s="116"/>
    </row>
    <row r="220" spans="1:11" ht="39">
      <c r="A220" s="60" t="s">
        <v>723</v>
      </c>
      <c r="B220" s="121" t="str">
        <f t="shared" si="6"/>
        <v>200</v>
      </c>
      <c r="C220" s="60" t="s">
        <v>735</v>
      </c>
      <c r="D220" s="127">
        <v>846300</v>
      </c>
      <c r="E220" s="119"/>
      <c r="F220" s="127">
        <v>384105</v>
      </c>
      <c r="G220" s="116"/>
      <c r="H220" s="116"/>
      <c r="I220" s="119">
        <f t="shared" si="7"/>
        <v>384105</v>
      </c>
      <c r="J220" s="120">
        <f t="shared" si="8"/>
        <v>462195</v>
      </c>
      <c r="K220" s="116"/>
    </row>
    <row r="221" spans="1:11" ht="12.75">
      <c r="A221" s="60" t="s">
        <v>180</v>
      </c>
      <c r="B221" s="121" t="str">
        <f t="shared" si="6"/>
        <v>200</v>
      </c>
      <c r="C221" s="60" t="s">
        <v>736</v>
      </c>
      <c r="D221" s="127">
        <v>846300</v>
      </c>
      <c r="E221" s="119"/>
      <c r="F221" s="127">
        <v>384105</v>
      </c>
      <c r="G221" s="116"/>
      <c r="H221" s="116"/>
      <c r="I221" s="119">
        <f t="shared" si="7"/>
        <v>384105</v>
      </c>
      <c r="J221" s="120">
        <f t="shared" si="8"/>
        <v>462195</v>
      </c>
      <c r="K221" s="116"/>
    </row>
    <row r="222" spans="1:11" ht="12.75">
      <c r="A222" s="60" t="s">
        <v>726</v>
      </c>
      <c r="B222" s="121" t="str">
        <f t="shared" si="6"/>
        <v>200</v>
      </c>
      <c r="C222" s="60" t="s">
        <v>737</v>
      </c>
      <c r="D222" s="127">
        <v>846300</v>
      </c>
      <c r="E222" s="119"/>
      <c r="F222" s="127">
        <v>384105</v>
      </c>
      <c r="G222" s="116"/>
      <c r="H222" s="116"/>
      <c r="I222" s="119">
        <f t="shared" si="7"/>
        <v>384105</v>
      </c>
      <c r="J222" s="120">
        <f t="shared" si="8"/>
        <v>462195</v>
      </c>
      <c r="K222" s="116"/>
    </row>
    <row r="223" spans="1:11" ht="29.25">
      <c r="A223" s="60" t="s">
        <v>738</v>
      </c>
      <c r="B223" s="121" t="str">
        <f t="shared" si="6"/>
        <v>200</v>
      </c>
      <c r="C223" s="60" t="s">
        <v>739</v>
      </c>
      <c r="D223" s="127">
        <v>846300</v>
      </c>
      <c r="E223" s="119"/>
      <c r="F223" s="127">
        <v>384105</v>
      </c>
      <c r="G223" s="116"/>
      <c r="H223" s="116"/>
      <c r="I223" s="119">
        <f t="shared" si="7"/>
        <v>384105</v>
      </c>
      <c r="J223" s="120">
        <f t="shared" si="8"/>
        <v>462195</v>
      </c>
      <c r="K223" s="116"/>
    </row>
    <row r="224" spans="1:11" ht="12.75">
      <c r="A224" s="60" t="s">
        <v>207</v>
      </c>
      <c r="B224" s="121" t="str">
        <f t="shared" si="6"/>
        <v>200</v>
      </c>
      <c r="C224" s="60" t="s">
        <v>355</v>
      </c>
      <c r="D224" s="127">
        <v>1475700</v>
      </c>
      <c r="E224" s="119"/>
      <c r="F224" s="127">
        <v>459592.43</v>
      </c>
      <c r="G224" s="116"/>
      <c r="H224" s="116"/>
      <c r="I224" s="119">
        <f t="shared" si="7"/>
        <v>459592.43</v>
      </c>
      <c r="J224" s="120">
        <f t="shared" si="8"/>
        <v>1016107.5700000001</v>
      </c>
      <c r="K224" s="116"/>
    </row>
    <row r="225" spans="1:11" ht="68.25">
      <c r="A225" s="60" t="s">
        <v>740</v>
      </c>
      <c r="B225" s="121" t="str">
        <f t="shared" si="6"/>
        <v>200</v>
      </c>
      <c r="C225" s="60" t="s">
        <v>356</v>
      </c>
      <c r="D225" s="127">
        <v>1475700</v>
      </c>
      <c r="E225" s="119"/>
      <c r="F225" s="127">
        <v>459592.43</v>
      </c>
      <c r="G225" s="116"/>
      <c r="H225" s="116"/>
      <c r="I225" s="119">
        <f t="shared" si="7"/>
        <v>459592.43</v>
      </c>
      <c r="J225" s="120">
        <f t="shared" si="8"/>
        <v>1016107.5700000001</v>
      </c>
      <c r="K225" s="116"/>
    </row>
    <row r="226" spans="1:11" ht="29.25">
      <c r="A226" s="60" t="s">
        <v>195</v>
      </c>
      <c r="B226" s="121" t="str">
        <f t="shared" si="6"/>
        <v>200</v>
      </c>
      <c r="C226" s="60" t="s">
        <v>357</v>
      </c>
      <c r="D226" s="127">
        <v>860000</v>
      </c>
      <c r="E226" s="119"/>
      <c r="F226" s="127">
        <v>295812</v>
      </c>
      <c r="G226" s="116"/>
      <c r="H226" s="116"/>
      <c r="I226" s="119">
        <f t="shared" si="7"/>
        <v>295812</v>
      </c>
      <c r="J226" s="120">
        <f t="shared" si="8"/>
        <v>564188</v>
      </c>
      <c r="K226" s="116"/>
    </row>
    <row r="227" spans="1:11" ht="12.75">
      <c r="A227" s="60" t="s">
        <v>180</v>
      </c>
      <c r="B227" s="121" t="str">
        <f t="shared" si="6"/>
        <v>200</v>
      </c>
      <c r="C227" s="60" t="s">
        <v>358</v>
      </c>
      <c r="D227" s="127">
        <v>860000</v>
      </c>
      <c r="E227" s="119"/>
      <c r="F227" s="127">
        <v>295812</v>
      </c>
      <c r="G227" s="116"/>
      <c r="H227" s="116"/>
      <c r="I227" s="119">
        <f t="shared" si="7"/>
        <v>295812</v>
      </c>
      <c r="J227" s="120">
        <f t="shared" si="8"/>
        <v>564188</v>
      </c>
      <c r="K227" s="116"/>
    </row>
    <row r="228" spans="1:11" ht="12.75">
      <c r="A228" s="60" t="s">
        <v>187</v>
      </c>
      <c r="B228" s="121" t="str">
        <f t="shared" si="6"/>
        <v>200</v>
      </c>
      <c r="C228" s="60" t="s">
        <v>359</v>
      </c>
      <c r="D228" s="127">
        <v>860000</v>
      </c>
      <c r="E228" s="119"/>
      <c r="F228" s="127">
        <v>295812</v>
      </c>
      <c r="G228" s="116"/>
      <c r="H228" s="116"/>
      <c r="I228" s="119">
        <f t="shared" si="7"/>
        <v>295812</v>
      </c>
      <c r="J228" s="120">
        <f t="shared" si="8"/>
        <v>564188</v>
      </c>
      <c r="K228" s="116"/>
    </row>
    <row r="229" spans="1:11" ht="12.75">
      <c r="A229" s="60" t="s">
        <v>196</v>
      </c>
      <c r="B229" s="121" t="str">
        <f t="shared" si="6"/>
        <v>200</v>
      </c>
      <c r="C229" s="60" t="s">
        <v>360</v>
      </c>
      <c r="D229" s="127">
        <v>860000</v>
      </c>
      <c r="E229" s="119"/>
      <c r="F229" s="127">
        <v>295812</v>
      </c>
      <c r="G229" s="116"/>
      <c r="H229" s="116"/>
      <c r="I229" s="119">
        <f t="shared" si="7"/>
        <v>295812</v>
      </c>
      <c r="J229" s="120">
        <f t="shared" si="8"/>
        <v>564188</v>
      </c>
      <c r="K229" s="116"/>
    </row>
    <row r="230" spans="1:11" ht="19.5">
      <c r="A230" s="60" t="s">
        <v>189</v>
      </c>
      <c r="B230" s="121" t="str">
        <f t="shared" si="6"/>
        <v>200</v>
      </c>
      <c r="C230" s="60" t="s">
        <v>361</v>
      </c>
      <c r="D230" s="127">
        <v>615700</v>
      </c>
      <c r="E230" s="119"/>
      <c r="F230" s="127">
        <v>163780.43</v>
      </c>
      <c r="G230" s="116"/>
      <c r="H230" s="116"/>
      <c r="I230" s="119">
        <f t="shared" si="7"/>
        <v>163780.43</v>
      </c>
      <c r="J230" s="120">
        <f t="shared" si="8"/>
        <v>451919.57</v>
      </c>
      <c r="K230" s="116"/>
    </row>
    <row r="231" spans="1:11" ht="12.75">
      <c r="A231" s="60" t="s">
        <v>180</v>
      </c>
      <c r="B231" s="121" t="str">
        <f t="shared" si="6"/>
        <v>200</v>
      </c>
      <c r="C231" s="60" t="s">
        <v>362</v>
      </c>
      <c r="D231" s="127">
        <v>615700</v>
      </c>
      <c r="E231" s="119"/>
      <c r="F231" s="127">
        <v>163780.43</v>
      </c>
      <c r="G231" s="116"/>
      <c r="H231" s="116"/>
      <c r="I231" s="119">
        <f t="shared" si="7"/>
        <v>163780.43</v>
      </c>
      <c r="J231" s="120">
        <f t="shared" si="8"/>
        <v>451919.57</v>
      </c>
      <c r="K231" s="116"/>
    </row>
    <row r="232" spans="1:11" ht="12.75">
      <c r="A232" s="60" t="s">
        <v>187</v>
      </c>
      <c r="B232" s="121" t="str">
        <f t="shared" si="6"/>
        <v>200</v>
      </c>
      <c r="C232" s="60" t="s">
        <v>363</v>
      </c>
      <c r="D232" s="127">
        <v>615700</v>
      </c>
      <c r="E232" s="119"/>
      <c r="F232" s="127">
        <v>163780.43</v>
      </c>
      <c r="G232" s="116"/>
      <c r="H232" s="116"/>
      <c r="I232" s="119">
        <f t="shared" si="7"/>
        <v>163780.43</v>
      </c>
      <c r="J232" s="120">
        <f t="shared" si="8"/>
        <v>451919.57</v>
      </c>
      <c r="K232" s="116"/>
    </row>
    <row r="233" spans="1:11" ht="12.75">
      <c r="A233" s="60" t="s">
        <v>211</v>
      </c>
      <c r="B233" s="121" t="str">
        <f t="shared" si="6"/>
        <v>200</v>
      </c>
      <c r="C233" s="60" t="s">
        <v>364</v>
      </c>
      <c r="D233" s="127">
        <v>130000</v>
      </c>
      <c r="E233" s="119"/>
      <c r="F233" s="127">
        <v>63552.79</v>
      </c>
      <c r="G233" s="116"/>
      <c r="H233" s="116"/>
      <c r="I233" s="119">
        <f t="shared" si="7"/>
        <v>63552.79</v>
      </c>
      <c r="J233" s="120">
        <f t="shared" si="8"/>
        <v>66447.20999999999</v>
      </c>
      <c r="K233" s="116"/>
    </row>
    <row r="234" spans="1:11" ht="12.75">
      <c r="A234" s="60" t="s">
        <v>196</v>
      </c>
      <c r="B234" s="121" t="str">
        <f t="shared" si="6"/>
        <v>200</v>
      </c>
      <c r="C234" s="60" t="s">
        <v>365</v>
      </c>
      <c r="D234" s="127">
        <v>385800</v>
      </c>
      <c r="E234" s="119"/>
      <c r="F234" s="127">
        <v>43108.52</v>
      </c>
      <c r="G234" s="116"/>
      <c r="H234" s="116"/>
      <c r="I234" s="119">
        <f t="shared" si="7"/>
        <v>43108.52</v>
      </c>
      <c r="J234" s="120">
        <f t="shared" si="8"/>
        <v>342691.48</v>
      </c>
      <c r="K234" s="116"/>
    </row>
    <row r="235" spans="1:11" ht="12.75">
      <c r="A235" s="60" t="s">
        <v>190</v>
      </c>
      <c r="B235" s="121" t="str">
        <f t="shared" si="6"/>
        <v>200</v>
      </c>
      <c r="C235" s="60" t="s">
        <v>366</v>
      </c>
      <c r="D235" s="127">
        <v>99900</v>
      </c>
      <c r="E235" s="119"/>
      <c r="F235" s="127">
        <v>57119.12</v>
      </c>
      <c r="G235" s="116"/>
      <c r="H235" s="116"/>
      <c r="I235" s="119">
        <f t="shared" si="7"/>
        <v>57119.12</v>
      </c>
      <c r="J235" s="120">
        <f t="shared" si="8"/>
        <v>42780.88</v>
      </c>
      <c r="K235" s="116"/>
    </row>
    <row r="236" spans="1:11" ht="39">
      <c r="A236" s="60" t="s">
        <v>741</v>
      </c>
      <c r="B236" s="121" t="str">
        <f t="shared" si="6"/>
        <v>200</v>
      </c>
      <c r="C236" s="60" t="s">
        <v>742</v>
      </c>
      <c r="D236" s="127">
        <v>0</v>
      </c>
      <c r="E236" s="119"/>
      <c r="F236" s="127">
        <v>0</v>
      </c>
      <c r="G236" s="116"/>
      <c r="H236" s="116"/>
      <c r="I236" s="119">
        <f t="shared" si="7"/>
        <v>0</v>
      </c>
      <c r="J236" s="120">
        <f t="shared" si="8"/>
        <v>0</v>
      </c>
      <c r="K236" s="116"/>
    </row>
    <row r="237" spans="1:11" ht="12.75">
      <c r="A237" s="60" t="s">
        <v>180</v>
      </c>
      <c r="B237" s="121" t="str">
        <f t="shared" si="6"/>
        <v>200</v>
      </c>
      <c r="C237" s="60" t="s">
        <v>743</v>
      </c>
      <c r="D237" s="127">
        <v>0</v>
      </c>
      <c r="E237" s="119"/>
      <c r="F237" s="127">
        <v>0</v>
      </c>
      <c r="G237" s="116"/>
      <c r="H237" s="116"/>
      <c r="I237" s="119">
        <f t="shared" si="7"/>
        <v>0</v>
      </c>
      <c r="J237" s="120">
        <f t="shared" si="8"/>
        <v>0</v>
      </c>
      <c r="K237" s="116"/>
    </row>
    <row r="238" spans="1:11" ht="12.75">
      <c r="A238" s="60" t="s">
        <v>726</v>
      </c>
      <c r="B238" s="121" t="str">
        <f t="shared" si="6"/>
        <v>200</v>
      </c>
      <c r="C238" s="60" t="s">
        <v>744</v>
      </c>
      <c r="D238" s="127">
        <v>0</v>
      </c>
      <c r="E238" s="119"/>
      <c r="F238" s="127">
        <v>0</v>
      </c>
      <c r="G238" s="116"/>
      <c r="H238" s="116"/>
      <c r="I238" s="119">
        <f t="shared" si="7"/>
        <v>0</v>
      </c>
      <c r="J238" s="120">
        <f t="shared" si="8"/>
        <v>0</v>
      </c>
      <c r="K238" s="116"/>
    </row>
    <row r="239" spans="1:11" ht="29.25">
      <c r="A239" s="60" t="s">
        <v>728</v>
      </c>
      <c r="B239" s="121" t="str">
        <f aca="true" t="shared" si="9" ref="B239:B302">B238</f>
        <v>200</v>
      </c>
      <c r="C239" s="60" t="s">
        <v>745</v>
      </c>
      <c r="D239" s="127">
        <v>0</v>
      </c>
      <c r="E239" s="119"/>
      <c r="F239" s="127">
        <v>0</v>
      </c>
      <c r="G239" s="116"/>
      <c r="H239" s="116"/>
      <c r="I239" s="119">
        <f t="shared" si="7"/>
        <v>0</v>
      </c>
      <c r="J239" s="120">
        <f t="shared" si="8"/>
        <v>0</v>
      </c>
      <c r="K239" s="116"/>
    </row>
    <row r="240" spans="1:11" ht="12.75">
      <c r="A240" s="60" t="s">
        <v>220</v>
      </c>
      <c r="B240" s="121" t="str">
        <f t="shared" si="9"/>
        <v>200</v>
      </c>
      <c r="C240" s="60" t="s">
        <v>367</v>
      </c>
      <c r="D240" s="127">
        <v>11804700</v>
      </c>
      <c r="E240" s="119"/>
      <c r="F240" s="127">
        <v>5450290.59</v>
      </c>
      <c r="G240" s="116"/>
      <c r="H240" s="116"/>
      <c r="I240" s="119">
        <f t="shared" si="7"/>
        <v>5450290.59</v>
      </c>
      <c r="J240" s="120">
        <f t="shared" si="8"/>
        <v>6354409.41</v>
      </c>
      <c r="K240" s="116"/>
    </row>
    <row r="241" spans="1:11" ht="12.75">
      <c r="A241" s="60" t="s">
        <v>207</v>
      </c>
      <c r="B241" s="121" t="str">
        <f t="shared" si="9"/>
        <v>200</v>
      </c>
      <c r="C241" s="60" t="s">
        <v>368</v>
      </c>
      <c r="D241" s="127">
        <v>11804700</v>
      </c>
      <c r="E241" s="119"/>
      <c r="F241" s="127">
        <v>5450290.59</v>
      </c>
      <c r="G241" s="116"/>
      <c r="H241" s="116"/>
      <c r="I241" s="119">
        <f t="shared" si="7"/>
        <v>5450290.59</v>
      </c>
      <c r="J241" s="120">
        <f t="shared" si="8"/>
        <v>6354409.41</v>
      </c>
      <c r="K241" s="116"/>
    </row>
    <row r="242" spans="1:11" ht="29.25">
      <c r="A242" s="60" t="s">
        <v>746</v>
      </c>
      <c r="B242" s="121" t="str">
        <f t="shared" si="9"/>
        <v>200</v>
      </c>
      <c r="C242" s="60" t="s">
        <v>369</v>
      </c>
      <c r="D242" s="127">
        <v>11804700</v>
      </c>
      <c r="E242" s="119"/>
      <c r="F242" s="127">
        <v>5450290.59</v>
      </c>
      <c r="G242" s="116"/>
      <c r="H242" s="116"/>
      <c r="I242" s="119">
        <f t="shared" si="7"/>
        <v>5450290.59</v>
      </c>
      <c r="J242" s="120">
        <f t="shared" si="8"/>
        <v>6354409.41</v>
      </c>
      <c r="K242" s="116"/>
    </row>
    <row r="243" spans="1:11" ht="19.5">
      <c r="A243" s="60" t="s">
        <v>221</v>
      </c>
      <c r="B243" s="121" t="str">
        <f t="shared" si="9"/>
        <v>200</v>
      </c>
      <c r="C243" s="60" t="s">
        <v>370</v>
      </c>
      <c r="D243" s="127">
        <v>7736600</v>
      </c>
      <c r="E243" s="119"/>
      <c r="F243" s="127">
        <v>3573061.59</v>
      </c>
      <c r="G243" s="116"/>
      <c r="H243" s="116"/>
      <c r="I243" s="119">
        <f t="shared" si="7"/>
        <v>3573061.59</v>
      </c>
      <c r="J243" s="120">
        <f t="shared" si="8"/>
        <v>4163538.41</v>
      </c>
      <c r="K243" s="116"/>
    </row>
    <row r="244" spans="1:11" ht="19.5">
      <c r="A244" s="60" t="s">
        <v>189</v>
      </c>
      <c r="B244" s="121" t="str">
        <f t="shared" si="9"/>
        <v>200</v>
      </c>
      <c r="C244" s="60" t="s">
        <v>371</v>
      </c>
      <c r="D244" s="127">
        <v>7736600</v>
      </c>
      <c r="E244" s="119"/>
      <c r="F244" s="127">
        <v>3573061.59</v>
      </c>
      <c r="G244" s="116"/>
      <c r="H244" s="116"/>
      <c r="I244" s="119">
        <f t="shared" si="7"/>
        <v>3573061.59</v>
      </c>
      <c r="J244" s="120">
        <f t="shared" si="8"/>
        <v>4163538.41</v>
      </c>
      <c r="K244" s="116"/>
    </row>
    <row r="245" spans="1:11" ht="12.75">
      <c r="A245" s="60" t="s">
        <v>180</v>
      </c>
      <c r="B245" s="121" t="str">
        <f t="shared" si="9"/>
        <v>200</v>
      </c>
      <c r="C245" s="60" t="s">
        <v>372</v>
      </c>
      <c r="D245" s="127">
        <v>7643100</v>
      </c>
      <c r="E245" s="119"/>
      <c r="F245" s="127">
        <v>3573061.59</v>
      </c>
      <c r="G245" s="116"/>
      <c r="H245" s="116"/>
      <c r="I245" s="119">
        <f t="shared" si="7"/>
        <v>3573061.59</v>
      </c>
      <c r="J245" s="120">
        <f t="shared" si="8"/>
        <v>4070038.41</v>
      </c>
      <c r="K245" s="116"/>
    </row>
    <row r="246" spans="1:11" ht="12.75">
      <c r="A246" s="60" t="s">
        <v>187</v>
      </c>
      <c r="B246" s="121" t="str">
        <f t="shared" si="9"/>
        <v>200</v>
      </c>
      <c r="C246" s="60" t="s">
        <v>373</v>
      </c>
      <c r="D246" s="127">
        <v>7643100</v>
      </c>
      <c r="E246" s="119"/>
      <c r="F246" s="127">
        <v>3573061.59</v>
      </c>
      <c r="G246" s="116"/>
      <c r="H246" s="116"/>
      <c r="I246" s="119">
        <f t="shared" si="7"/>
        <v>3573061.59</v>
      </c>
      <c r="J246" s="120">
        <f t="shared" si="8"/>
        <v>4070038.41</v>
      </c>
      <c r="K246" s="116"/>
    </row>
    <row r="247" spans="1:11" ht="12.75">
      <c r="A247" s="60" t="s">
        <v>211</v>
      </c>
      <c r="B247" s="121" t="str">
        <f t="shared" si="9"/>
        <v>200</v>
      </c>
      <c r="C247" s="60" t="s">
        <v>747</v>
      </c>
      <c r="D247" s="127">
        <v>0</v>
      </c>
      <c r="E247" s="119"/>
      <c r="F247" s="127">
        <v>0</v>
      </c>
      <c r="G247" s="116"/>
      <c r="H247" s="116"/>
      <c r="I247" s="119">
        <f t="shared" si="7"/>
        <v>0</v>
      </c>
      <c r="J247" s="120">
        <f t="shared" si="8"/>
        <v>0</v>
      </c>
      <c r="K247" s="116"/>
    </row>
    <row r="248" spans="1:11" ht="12.75">
      <c r="A248" s="60" t="s">
        <v>197</v>
      </c>
      <c r="B248" s="121" t="str">
        <f t="shared" si="9"/>
        <v>200</v>
      </c>
      <c r="C248" s="60" t="s">
        <v>374</v>
      </c>
      <c r="D248" s="127">
        <v>6641100</v>
      </c>
      <c r="E248" s="119"/>
      <c r="F248" s="127">
        <v>2852975.59</v>
      </c>
      <c r="G248" s="116"/>
      <c r="H248" s="116"/>
      <c r="I248" s="119">
        <f t="shared" si="7"/>
        <v>2852975.59</v>
      </c>
      <c r="J248" s="120">
        <f t="shared" si="8"/>
        <v>3788124.41</v>
      </c>
      <c r="K248" s="116"/>
    </row>
    <row r="249" spans="1:11" ht="12.75">
      <c r="A249" s="60" t="s">
        <v>196</v>
      </c>
      <c r="B249" s="121" t="str">
        <f t="shared" si="9"/>
        <v>200</v>
      </c>
      <c r="C249" s="60" t="s">
        <v>375</v>
      </c>
      <c r="D249" s="127">
        <v>1002000</v>
      </c>
      <c r="E249" s="119"/>
      <c r="F249" s="127">
        <v>720086</v>
      </c>
      <c r="G249" s="116"/>
      <c r="H249" s="116"/>
      <c r="I249" s="119">
        <f t="shared" si="7"/>
        <v>720086</v>
      </c>
      <c r="J249" s="120">
        <f t="shared" si="8"/>
        <v>281914</v>
      </c>
      <c r="K249" s="116"/>
    </row>
    <row r="250" spans="1:11" ht="12.75">
      <c r="A250" s="60" t="s">
        <v>192</v>
      </c>
      <c r="B250" s="121" t="str">
        <f t="shared" si="9"/>
        <v>200</v>
      </c>
      <c r="C250" s="60" t="s">
        <v>748</v>
      </c>
      <c r="D250" s="127">
        <v>93500</v>
      </c>
      <c r="E250" s="119"/>
      <c r="F250" s="127">
        <v>0</v>
      </c>
      <c r="G250" s="116"/>
      <c r="H250" s="116"/>
      <c r="I250" s="119">
        <f t="shared" si="7"/>
        <v>0</v>
      </c>
      <c r="J250" s="120">
        <f t="shared" si="8"/>
        <v>93500</v>
      </c>
      <c r="K250" s="116"/>
    </row>
    <row r="251" spans="1:11" ht="51.75" customHeight="1">
      <c r="A251" s="60" t="s">
        <v>198</v>
      </c>
      <c r="B251" s="121" t="str">
        <f t="shared" si="9"/>
        <v>200</v>
      </c>
      <c r="C251" s="60" t="s">
        <v>749</v>
      </c>
      <c r="D251" s="127">
        <v>93500</v>
      </c>
      <c r="E251" s="119"/>
      <c r="F251" s="127">
        <v>0</v>
      </c>
      <c r="G251" s="116"/>
      <c r="H251" s="116"/>
      <c r="I251" s="119">
        <f t="shared" si="7"/>
        <v>0</v>
      </c>
      <c r="J251" s="120">
        <f t="shared" si="8"/>
        <v>93500</v>
      </c>
      <c r="K251" s="116"/>
    </row>
    <row r="252" spans="1:11" ht="19.5">
      <c r="A252" s="60" t="s">
        <v>222</v>
      </c>
      <c r="B252" s="121" t="str">
        <f t="shared" si="9"/>
        <v>200</v>
      </c>
      <c r="C252" s="60" t="s">
        <v>376</v>
      </c>
      <c r="D252" s="127">
        <v>1000000</v>
      </c>
      <c r="E252" s="119"/>
      <c r="F252" s="127">
        <v>615000</v>
      </c>
      <c r="G252" s="116"/>
      <c r="H252" s="116"/>
      <c r="I252" s="119">
        <f t="shared" si="7"/>
        <v>615000</v>
      </c>
      <c r="J252" s="120">
        <f t="shared" si="8"/>
        <v>385000</v>
      </c>
      <c r="K252" s="116"/>
    </row>
    <row r="253" spans="1:11" ht="19.5">
      <c r="A253" s="60" t="s">
        <v>189</v>
      </c>
      <c r="B253" s="121" t="str">
        <f t="shared" si="9"/>
        <v>200</v>
      </c>
      <c r="C253" s="60" t="s">
        <v>377</v>
      </c>
      <c r="D253" s="127">
        <v>1000000</v>
      </c>
      <c r="E253" s="119"/>
      <c r="F253" s="127">
        <v>615000</v>
      </c>
      <c r="G253" s="116"/>
      <c r="H253" s="116"/>
      <c r="I253" s="119">
        <f t="shared" si="7"/>
        <v>615000</v>
      </c>
      <c r="J253" s="120">
        <f t="shared" si="8"/>
        <v>385000</v>
      </c>
      <c r="K253" s="116"/>
    </row>
    <row r="254" spans="1:11" ht="12.75">
      <c r="A254" s="60" t="s">
        <v>180</v>
      </c>
      <c r="B254" s="121" t="str">
        <f t="shared" si="9"/>
        <v>200</v>
      </c>
      <c r="C254" s="60" t="s">
        <v>378</v>
      </c>
      <c r="D254" s="127">
        <v>1000000</v>
      </c>
      <c r="E254" s="119"/>
      <c r="F254" s="127">
        <v>615000</v>
      </c>
      <c r="G254" s="116"/>
      <c r="H254" s="116"/>
      <c r="I254" s="119">
        <f t="shared" si="7"/>
        <v>615000</v>
      </c>
      <c r="J254" s="120">
        <f t="shared" si="8"/>
        <v>385000</v>
      </c>
      <c r="K254" s="116"/>
    </row>
    <row r="255" spans="1:11" ht="12.75">
      <c r="A255" s="60" t="s">
        <v>187</v>
      </c>
      <c r="B255" s="121" t="str">
        <f t="shared" si="9"/>
        <v>200</v>
      </c>
      <c r="C255" s="60" t="s">
        <v>379</v>
      </c>
      <c r="D255" s="127">
        <v>1000000</v>
      </c>
      <c r="E255" s="119"/>
      <c r="F255" s="127">
        <v>615000</v>
      </c>
      <c r="G255" s="116"/>
      <c r="H255" s="116"/>
      <c r="I255" s="119">
        <f t="shared" si="7"/>
        <v>615000</v>
      </c>
      <c r="J255" s="120">
        <f t="shared" si="8"/>
        <v>385000</v>
      </c>
      <c r="K255" s="116"/>
    </row>
    <row r="256" spans="1:11" ht="12.75">
      <c r="A256" s="60" t="s">
        <v>196</v>
      </c>
      <c r="B256" s="121" t="str">
        <f t="shared" si="9"/>
        <v>200</v>
      </c>
      <c r="C256" s="60" t="s">
        <v>380</v>
      </c>
      <c r="D256" s="127">
        <v>1000000</v>
      </c>
      <c r="E256" s="119"/>
      <c r="F256" s="127">
        <v>615000</v>
      </c>
      <c r="G256" s="116"/>
      <c r="H256" s="116"/>
      <c r="I256" s="119">
        <f t="shared" si="7"/>
        <v>615000</v>
      </c>
      <c r="J256" s="120">
        <f t="shared" si="8"/>
        <v>385000</v>
      </c>
      <c r="K256" s="116"/>
    </row>
    <row r="257" spans="1:11" ht="19.5">
      <c r="A257" s="60" t="s">
        <v>750</v>
      </c>
      <c r="B257" s="121" t="str">
        <f t="shared" si="9"/>
        <v>200</v>
      </c>
      <c r="C257" s="60" t="s">
        <v>381</v>
      </c>
      <c r="D257" s="127">
        <v>950000</v>
      </c>
      <c r="E257" s="119"/>
      <c r="F257" s="127">
        <v>278600</v>
      </c>
      <c r="G257" s="116"/>
      <c r="H257" s="116"/>
      <c r="I257" s="119">
        <f t="shared" si="7"/>
        <v>278600</v>
      </c>
      <c r="J257" s="120">
        <f t="shared" si="8"/>
        <v>671400</v>
      </c>
      <c r="K257" s="116"/>
    </row>
    <row r="258" spans="1:11" ht="19.5">
      <c r="A258" s="60" t="s">
        <v>189</v>
      </c>
      <c r="B258" s="121" t="str">
        <f t="shared" si="9"/>
        <v>200</v>
      </c>
      <c r="C258" s="60" t="s">
        <v>382</v>
      </c>
      <c r="D258" s="127">
        <v>950000</v>
      </c>
      <c r="E258" s="119"/>
      <c r="F258" s="127">
        <v>278600</v>
      </c>
      <c r="G258" s="116"/>
      <c r="H258" s="116"/>
      <c r="I258" s="119">
        <f t="shared" si="7"/>
        <v>278600</v>
      </c>
      <c r="J258" s="120">
        <f t="shared" si="8"/>
        <v>671400</v>
      </c>
      <c r="K258" s="116"/>
    </row>
    <row r="259" spans="1:11" ht="12.75">
      <c r="A259" s="60" t="s">
        <v>180</v>
      </c>
      <c r="B259" s="121" t="str">
        <f t="shared" si="9"/>
        <v>200</v>
      </c>
      <c r="C259" s="60" t="s">
        <v>383</v>
      </c>
      <c r="D259" s="127">
        <v>800000</v>
      </c>
      <c r="E259" s="119"/>
      <c r="F259" s="127">
        <v>278600</v>
      </c>
      <c r="G259" s="116"/>
      <c r="H259" s="116"/>
      <c r="I259" s="119">
        <f t="shared" si="7"/>
        <v>278600</v>
      </c>
      <c r="J259" s="120">
        <f t="shared" si="8"/>
        <v>521400</v>
      </c>
      <c r="K259" s="116"/>
    </row>
    <row r="260" spans="1:11" ht="12.75">
      <c r="A260" s="60" t="s">
        <v>187</v>
      </c>
      <c r="B260" s="121" t="str">
        <f t="shared" si="9"/>
        <v>200</v>
      </c>
      <c r="C260" s="60" t="s">
        <v>384</v>
      </c>
      <c r="D260" s="127">
        <v>800000</v>
      </c>
      <c r="E260" s="119"/>
      <c r="F260" s="127">
        <v>278600</v>
      </c>
      <c r="G260" s="116"/>
      <c r="H260" s="116"/>
      <c r="I260" s="119">
        <f t="shared" si="7"/>
        <v>278600</v>
      </c>
      <c r="J260" s="120">
        <f t="shared" si="8"/>
        <v>521400</v>
      </c>
      <c r="K260" s="116"/>
    </row>
    <row r="261" spans="1:11" ht="12.75">
      <c r="A261" s="60" t="s">
        <v>196</v>
      </c>
      <c r="B261" s="121" t="str">
        <f t="shared" si="9"/>
        <v>200</v>
      </c>
      <c r="C261" s="60" t="s">
        <v>385</v>
      </c>
      <c r="D261" s="127">
        <v>800000</v>
      </c>
      <c r="E261" s="119"/>
      <c r="F261" s="127">
        <v>278600</v>
      </c>
      <c r="G261" s="116"/>
      <c r="H261" s="116"/>
      <c r="I261" s="119">
        <f t="shared" si="7"/>
        <v>278600</v>
      </c>
      <c r="J261" s="120">
        <f t="shared" si="8"/>
        <v>521400</v>
      </c>
      <c r="K261" s="116"/>
    </row>
    <row r="262" spans="1:11" ht="12.75">
      <c r="A262" s="60" t="s">
        <v>192</v>
      </c>
      <c r="B262" s="121" t="str">
        <f t="shared" si="9"/>
        <v>200</v>
      </c>
      <c r="C262" s="60" t="s">
        <v>751</v>
      </c>
      <c r="D262" s="127">
        <v>150000</v>
      </c>
      <c r="E262" s="119"/>
      <c r="F262" s="127">
        <v>0</v>
      </c>
      <c r="G262" s="116"/>
      <c r="H262" s="116"/>
      <c r="I262" s="119">
        <f t="shared" si="7"/>
        <v>0</v>
      </c>
      <c r="J262" s="120">
        <f t="shared" si="8"/>
        <v>150000</v>
      </c>
      <c r="K262" s="116"/>
    </row>
    <row r="263" spans="1:11" ht="12.75">
      <c r="A263" s="60" t="s">
        <v>198</v>
      </c>
      <c r="B263" s="121" t="str">
        <f t="shared" si="9"/>
        <v>200</v>
      </c>
      <c r="C263" s="60" t="s">
        <v>752</v>
      </c>
      <c r="D263" s="127">
        <v>150000</v>
      </c>
      <c r="E263" s="119"/>
      <c r="F263" s="127">
        <v>0</v>
      </c>
      <c r="G263" s="116"/>
      <c r="H263" s="116"/>
      <c r="I263" s="119">
        <f t="shared" si="7"/>
        <v>0</v>
      </c>
      <c r="J263" s="120">
        <f t="shared" si="8"/>
        <v>150000</v>
      </c>
      <c r="K263" s="116"/>
    </row>
    <row r="264" spans="1:11" ht="29.25">
      <c r="A264" s="60" t="s">
        <v>223</v>
      </c>
      <c r="B264" s="121" t="str">
        <f t="shared" si="9"/>
        <v>200</v>
      </c>
      <c r="C264" s="60" t="s">
        <v>386</v>
      </c>
      <c r="D264" s="127">
        <v>2118100</v>
      </c>
      <c r="E264" s="119"/>
      <c r="F264" s="127">
        <v>983629</v>
      </c>
      <c r="G264" s="116"/>
      <c r="H264" s="116"/>
      <c r="I264" s="119">
        <f t="shared" si="7"/>
        <v>983629</v>
      </c>
      <c r="J264" s="120">
        <f t="shared" si="8"/>
        <v>1134471</v>
      </c>
      <c r="K264" s="116"/>
    </row>
    <row r="265" spans="1:11" ht="19.5">
      <c r="A265" s="60" t="s">
        <v>189</v>
      </c>
      <c r="B265" s="121" t="str">
        <f t="shared" si="9"/>
        <v>200</v>
      </c>
      <c r="C265" s="60" t="s">
        <v>387</v>
      </c>
      <c r="D265" s="127">
        <v>2118100</v>
      </c>
      <c r="E265" s="119"/>
      <c r="F265" s="127">
        <v>983629</v>
      </c>
      <c r="G265" s="116"/>
      <c r="H265" s="116"/>
      <c r="I265" s="119">
        <f t="shared" si="7"/>
        <v>983629</v>
      </c>
      <c r="J265" s="120">
        <f t="shared" si="8"/>
        <v>1134471</v>
      </c>
      <c r="K265" s="116"/>
    </row>
    <row r="266" spans="1:11" ht="12.75">
      <c r="A266" s="60" t="s">
        <v>180</v>
      </c>
      <c r="B266" s="121" t="str">
        <f t="shared" si="9"/>
        <v>200</v>
      </c>
      <c r="C266" s="60" t="s">
        <v>388</v>
      </c>
      <c r="D266" s="127">
        <v>1683100</v>
      </c>
      <c r="E266" s="119"/>
      <c r="F266" s="127">
        <v>863247</v>
      </c>
      <c r="G266" s="116"/>
      <c r="H266" s="116"/>
      <c r="I266" s="119">
        <f t="shared" si="7"/>
        <v>863247</v>
      </c>
      <c r="J266" s="120">
        <f t="shared" si="8"/>
        <v>819853</v>
      </c>
      <c r="K266" s="116"/>
    </row>
    <row r="267" spans="1:11" ht="12.75">
      <c r="A267" s="60" t="s">
        <v>187</v>
      </c>
      <c r="B267" s="121" t="str">
        <f t="shared" si="9"/>
        <v>200</v>
      </c>
      <c r="C267" s="60" t="s">
        <v>389</v>
      </c>
      <c r="D267" s="127">
        <v>1683100</v>
      </c>
      <c r="E267" s="119"/>
      <c r="F267" s="127">
        <v>863247</v>
      </c>
      <c r="G267" s="116"/>
      <c r="H267" s="116"/>
      <c r="I267" s="119">
        <f aca="true" t="shared" si="10" ref="I267:I330">F267</f>
        <v>863247</v>
      </c>
      <c r="J267" s="120">
        <f aca="true" t="shared" si="11" ref="J267:J330">D267-I267</f>
        <v>819853</v>
      </c>
      <c r="K267" s="116"/>
    </row>
    <row r="268" spans="1:11" ht="12.75">
      <c r="A268" s="60" t="s">
        <v>211</v>
      </c>
      <c r="B268" s="121" t="str">
        <f t="shared" si="9"/>
        <v>200</v>
      </c>
      <c r="C268" s="60" t="s">
        <v>753</v>
      </c>
      <c r="D268" s="127">
        <v>3100</v>
      </c>
      <c r="E268" s="119"/>
      <c r="F268" s="127">
        <v>3062.78</v>
      </c>
      <c r="G268" s="116"/>
      <c r="H268" s="116"/>
      <c r="I268" s="119">
        <f t="shared" si="10"/>
        <v>3062.78</v>
      </c>
      <c r="J268" s="120">
        <f t="shared" si="11"/>
        <v>37.2199999999998</v>
      </c>
      <c r="K268" s="116"/>
    </row>
    <row r="269" spans="1:11" ht="12.75">
      <c r="A269" s="60" t="s">
        <v>196</v>
      </c>
      <c r="B269" s="121" t="str">
        <f t="shared" si="9"/>
        <v>200</v>
      </c>
      <c r="C269" s="60" t="s">
        <v>390</v>
      </c>
      <c r="D269" s="127">
        <v>1286500</v>
      </c>
      <c r="E269" s="119"/>
      <c r="F269" s="127">
        <v>597043.33</v>
      </c>
      <c r="G269" s="116"/>
      <c r="H269" s="116"/>
      <c r="I269" s="119">
        <f t="shared" si="10"/>
        <v>597043.33</v>
      </c>
      <c r="J269" s="120">
        <f t="shared" si="11"/>
        <v>689456.67</v>
      </c>
      <c r="K269" s="116"/>
    </row>
    <row r="270" spans="1:11" ht="12.75">
      <c r="A270" s="60" t="s">
        <v>190</v>
      </c>
      <c r="B270" s="121" t="str">
        <f t="shared" si="9"/>
        <v>200</v>
      </c>
      <c r="C270" s="60" t="s">
        <v>391</v>
      </c>
      <c r="D270" s="127">
        <v>393500</v>
      </c>
      <c r="E270" s="119"/>
      <c r="F270" s="127">
        <v>263140.89</v>
      </c>
      <c r="G270" s="116"/>
      <c r="H270" s="116"/>
      <c r="I270" s="119">
        <f t="shared" si="10"/>
        <v>263140.89</v>
      </c>
      <c r="J270" s="120">
        <f t="shared" si="11"/>
        <v>130359.10999999999</v>
      </c>
      <c r="K270" s="116"/>
    </row>
    <row r="271" spans="1:11" ht="12.75">
      <c r="A271" s="60" t="s">
        <v>192</v>
      </c>
      <c r="B271" s="121" t="str">
        <f t="shared" si="9"/>
        <v>200</v>
      </c>
      <c r="C271" s="60" t="s">
        <v>754</v>
      </c>
      <c r="D271" s="127">
        <v>435000</v>
      </c>
      <c r="E271" s="119"/>
      <c r="F271" s="127">
        <v>120382</v>
      </c>
      <c r="G271" s="116"/>
      <c r="H271" s="116"/>
      <c r="I271" s="119">
        <f t="shared" si="10"/>
        <v>120382</v>
      </c>
      <c r="J271" s="120">
        <f t="shared" si="11"/>
        <v>314618</v>
      </c>
      <c r="K271" s="116"/>
    </row>
    <row r="272" spans="1:11" ht="12.75">
      <c r="A272" s="60" t="s">
        <v>198</v>
      </c>
      <c r="B272" s="121" t="str">
        <f t="shared" si="9"/>
        <v>200</v>
      </c>
      <c r="C272" s="60" t="s">
        <v>755</v>
      </c>
      <c r="D272" s="127">
        <v>260000</v>
      </c>
      <c r="E272" s="119"/>
      <c r="F272" s="127">
        <v>19902</v>
      </c>
      <c r="G272" s="116"/>
      <c r="H272" s="116"/>
      <c r="I272" s="119">
        <f t="shared" si="10"/>
        <v>19902</v>
      </c>
      <c r="J272" s="120">
        <f t="shared" si="11"/>
        <v>240098</v>
      </c>
      <c r="K272" s="116"/>
    </row>
    <row r="273" spans="1:11" ht="19.5">
      <c r="A273" s="60" t="s">
        <v>193</v>
      </c>
      <c r="B273" s="121" t="str">
        <f t="shared" si="9"/>
        <v>200</v>
      </c>
      <c r="C273" s="60" t="s">
        <v>756</v>
      </c>
      <c r="D273" s="127">
        <v>175000</v>
      </c>
      <c r="E273" s="119"/>
      <c r="F273" s="127">
        <v>100480</v>
      </c>
      <c r="G273" s="116"/>
      <c r="H273" s="116"/>
      <c r="I273" s="119">
        <f t="shared" si="10"/>
        <v>100480</v>
      </c>
      <c r="J273" s="120">
        <f t="shared" si="11"/>
        <v>74520</v>
      </c>
      <c r="K273" s="116"/>
    </row>
    <row r="274" spans="1:11" ht="12.75">
      <c r="A274" s="60" t="s">
        <v>224</v>
      </c>
      <c r="B274" s="121" t="str">
        <f t="shared" si="9"/>
        <v>200</v>
      </c>
      <c r="C274" s="60" t="s">
        <v>392</v>
      </c>
      <c r="D274" s="127">
        <v>6988200</v>
      </c>
      <c r="E274" s="119"/>
      <c r="F274" s="127">
        <v>3147928.19</v>
      </c>
      <c r="G274" s="116"/>
      <c r="H274" s="116"/>
      <c r="I274" s="119">
        <f t="shared" si="10"/>
        <v>3147928.19</v>
      </c>
      <c r="J274" s="120">
        <f t="shared" si="11"/>
        <v>3840271.81</v>
      </c>
      <c r="K274" s="116"/>
    </row>
    <row r="275" spans="1:11" ht="12.75">
      <c r="A275" s="60" t="s">
        <v>225</v>
      </c>
      <c r="B275" s="121" t="str">
        <f t="shared" si="9"/>
        <v>200</v>
      </c>
      <c r="C275" s="60" t="s">
        <v>393</v>
      </c>
      <c r="D275" s="127">
        <v>6988200</v>
      </c>
      <c r="E275" s="119"/>
      <c r="F275" s="127">
        <v>3147928.19</v>
      </c>
      <c r="G275" s="116"/>
      <c r="H275" s="116"/>
      <c r="I275" s="119">
        <f t="shared" si="10"/>
        <v>3147928.19</v>
      </c>
      <c r="J275" s="120">
        <f t="shared" si="11"/>
        <v>3840271.81</v>
      </c>
      <c r="K275" s="116"/>
    </row>
    <row r="276" spans="1:11" ht="12.75">
      <c r="A276" s="60" t="s">
        <v>207</v>
      </c>
      <c r="B276" s="121" t="str">
        <f t="shared" si="9"/>
        <v>200</v>
      </c>
      <c r="C276" s="60" t="s">
        <v>394</v>
      </c>
      <c r="D276" s="127">
        <v>6988200</v>
      </c>
      <c r="E276" s="119"/>
      <c r="F276" s="127">
        <v>3147928.19</v>
      </c>
      <c r="G276" s="116"/>
      <c r="H276" s="116"/>
      <c r="I276" s="119">
        <f t="shared" si="10"/>
        <v>3147928.19</v>
      </c>
      <c r="J276" s="120">
        <f t="shared" si="11"/>
        <v>3840271.81</v>
      </c>
      <c r="K276" s="116"/>
    </row>
    <row r="277" spans="1:11" ht="29.25">
      <c r="A277" s="60" t="s">
        <v>757</v>
      </c>
      <c r="B277" s="121" t="str">
        <f t="shared" si="9"/>
        <v>200</v>
      </c>
      <c r="C277" s="60" t="s">
        <v>395</v>
      </c>
      <c r="D277" s="127">
        <v>6988200</v>
      </c>
      <c r="E277" s="119"/>
      <c r="F277" s="127">
        <v>3147928.19</v>
      </c>
      <c r="G277" s="116"/>
      <c r="H277" s="116"/>
      <c r="I277" s="119">
        <f t="shared" si="10"/>
        <v>3147928.19</v>
      </c>
      <c r="J277" s="120">
        <f t="shared" si="11"/>
        <v>3840271.81</v>
      </c>
      <c r="K277" s="116"/>
    </row>
    <row r="278" spans="1:11" ht="19.5">
      <c r="A278" s="60" t="s">
        <v>758</v>
      </c>
      <c r="B278" s="121" t="str">
        <f t="shared" si="9"/>
        <v>200</v>
      </c>
      <c r="C278" s="60" t="s">
        <v>396</v>
      </c>
      <c r="D278" s="127">
        <v>5825400</v>
      </c>
      <c r="E278" s="119"/>
      <c r="F278" s="127">
        <v>2585177.01</v>
      </c>
      <c r="G278" s="116"/>
      <c r="H278" s="116"/>
      <c r="I278" s="119">
        <f t="shared" si="10"/>
        <v>2585177.01</v>
      </c>
      <c r="J278" s="120">
        <f t="shared" si="11"/>
        <v>3240222.99</v>
      </c>
      <c r="K278" s="116"/>
    </row>
    <row r="279" spans="1:11" ht="12.75">
      <c r="A279" s="60" t="s">
        <v>179</v>
      </c>
      <c r="B279" s="121" t="str">
        <f t="shared" si="9"/>
        <v>200</v>
      </c>
      <c r="C279" s="60" t="s">
        <v>397</v>
      </c>
      <c r="D279" s="127">
        <v>3029300</v>
      </c>
      <c r="E279" s="119"/>
      <c r="F279" s="127">
        <v>1275865.66</v>
      </c>
      <c r="G279" s="116"/>
      <c r="H279" s="116"/>
      <c r="I279" s="119">
        <f t="shared" si="10"/>
        <v>1275865.66</v>
      </c>
      <c r="J279" s="120">
        <f t="shared" si="11"/>
        <v>1753434.34</v>
      </c>
      <c r="K279" s="116"/>
    </row>
    <row r="280" spans="1:11" ht="12.75">
      <c r="A280" s="60" t="s">
        <v>180</v>
      </c>
      <c r="B280" s="121" t="str">
        <f t="shared" si="9"/>
        <v>200</v>
      </c>
      <c r="C280" s="60" t="s">
        <v>398</v>
      </c>
      <c r="D280" s="127">
        <v>3029300</v>
      </c>
      <c r="E280" s="119"/>
      <c r="F280" s="127">
        <v>1275865.66</v>
      </c>
      <c r="G280" s="116"/>
      <c r="H280" s="116"/>
      <c r="I280" s="119">
        <f t="shared" si="10"/>
        <v>1275865.66</v>
      </c>
      <c r="J280" s="120">
        <f t="shared" si="11"/>
        <v>1753434.34</v>
      </c>
      <c r="K280" s="116"/>
    </row>
    <row r="281" spans="1:11" ht="19.5">
      <c r="A281" s="60" t="s">
        <v>181</v>
      </c>
      <c r="B281" s="121" t="str">
        <f t="shared" si="9"/>
        <v>200</v>
      </c>
      <c r="C281" s="60" t="s">
        <v>399</v>
      </c>
      <c r="D281" s="127">
        <v>3029300</v>
      </c>
      <c r="E281" s="119"/>
      <c r="F281" s="127">
        <v>1275865.66</v>
      </c>
      <c r="G281" s="116"/>
      <c r="H281" s="116"/>
      <c r="I281" s="119">
        <f t="shared" si="10"/>
        <v>1275865.66</v>
      </c>
      <c r="J281" s="120">
        <f t="shared" si="11"/>
        <v>1753434.34</v>
      </c>
      <c r="K281" s="116"/>
    </row>
    <row r="282" spans="1:11" ht="12.75">
      <c r="A282" s="60" t="s">
        <v>182</v>
      </c>
      <c r="B282" s="121" t="str">
        <f t="shared" si="9"/>
        <v>200</v>
      </c>
      <c r="C282" s="60" t="s">
        <v>400</v>
      </c>
      <c r="D282" s="127">
        <v>2397100</v>
      </c>
      <c r="E282" s="119"/>
      <c r="F282" s="127">
        <v>982172.26</v>
      </c>
      <c r="G282" s="116"/>
      <c r="H282" s="116"/>
      <c r="I282" s="119">
        <f t="shared" si="10"/>
        <v>982172.26</v>
      </c>
      <c r="J282" s="120">
        <f t="shared" si="11"/>
        <v>1414927.74</v>
      </c>
      <c r="K282" s="116"/>
    </row>
    <row r="283" spans="1:11" ht="12.75">
      <c r="A283" s="60" t="s">
        <v>183</v>
      </c>
      <c r="B283" s="121" t="str">
        <f t="shared" si="9"/>
        <v>200</v>
      </c>
      <c r="C283" s="60" t="s">
        <v>401</v>
      </c>
      <c r="D283" s="127">
        <v>632200</v>
      </c>
      <c r="E283" s="119"/>
      <c r="F283" s="127">
        <v>293693.4</v>
      </c>
      <c r="G283" s="116"/>
      <c r="H283" s="116"/>
      <c r="I283" s="119">
        <f t="shared" si="10"/>
        <v>293693.4</v>
      </c>
      <c r="J283" s="120">
        <f t="shared" si="11"/>
        <v>338506.6</v>
      </c>
      <c r="K283" s="116"/>
    </row>
    <row r="284" spans="1:11" ht="19.5">
      <c r="A284" s="60" t="s">
        <v>184</v>
      </c>
      <c r="B284" s="121" t="str">
        <f t="shared" si="9"/>
        <v>200</v>
      </c>
      <c r="C284" s="60" t="s">
        <v>402</v>
      </c>
      <c r="D284" s="127">
        <v>1000</v>
      </c>
      <c r="E284" s="119"/>
      <c r="F284" s="127">
        <v>0</v>
      </c>
      <c r="G284" s="116"/>
      <c r="H284" s="116"/>
      <c r="I284" s="119">
        <f t="shared" si="10"/>
        <v>0</v>
      </c>
      <c r="J284" s="120">
        <f t="shared" si="11"/>
        <v>1000</v>
      </c>
      <c r="K284" s="116"/>
    </row>
    <row r="285" spans="1:11" ht="12.75">
      <c r="A285" s="60" t="s">
        <v>180</v>
      </c>
      <c r="B285" s="121" t="str">
        <f t="shared" si="9"/>
        <v>200</v>
      </c>
      <c r="C285" s="60" t="s">
        <v>403</v>
      </c>
      <c r="D285" s="127">
        <v>1000</v>
      </c>
      <c r="E285" s="119"/>
      <c r="F285" s="127">
        <v>0</v>
      </c>
      <c r="G285" s="116"/>
      <c r="H285" s="116"/>
      <c r="I285" s="119">
        <f t="shared" si="10"/>
        <v>0</v>
      </c>
      <c r="J285" s="120">
        <f t="shared" si="11"/>
        <v>1000</v>
      </c>
      <c r="K285" s="116"/>
    </row>
    <row r="286" spans="1:11" ht="19.5">
      <c r="A286" s="60" t="s">
        <v>181</v>
      </c>
      <c r="B286" s="121" t="str">
        <f t="shared" si="9"/>
        <v>200</v>
      </c>
      <c r="C286" s="60" t="s">
        <v>404</v>
      </c>
      <c r="D286" s="127">
        <v>1000</v>
      </c>
      <c r="E286" s="119"/>
      <c r="F286" s="127">
        <v>0</v>
      </c>
      <c r="G286" s="116"/>
      <c r="H286" s="116"/>
      <c r="I286" s="119">
        <f t="shared" si="10"/>
        <v>0</v>
      </c>
      <c r="J286" s="120">
        <f t="shared" si="11"/>
        <v>1000</v>
      </c>
      <c r="K286" s="116"/>
    </row>
    <row r="287" spans="1:11" ht="12.75">
      <c r="A287" s="60" t="s">
        <v>185</v>
      </c>
      <c r="B287" s="121" t="str">
        <f t="shared" si="9"/>
        <v>200</v>
      </c>
      <c r="C287" s="60" t="s">
        <v>405</v>
      </c>
      <c r="D287" s="127">
        <v>1000</v>
      </c>
      <c r="E287" s="119"/>
      <c r="F287" s="127">
        <v>0</v>
      </c>
      <c r="G287" s="116"/>
      <c r="H287" s="116"/>
      <c r="I287" s="119">
        <f t="shared" si="10"/>
        <v>0</v>
      </c>
      <c r="J287" s="120">
        <f t="shared" si="11"/>
        <v>1000</v>
      </c>
      <c r="K287" s="116"/>
    </row>
    <row r="288" spans="1:11" ht="29.25">
      <c r="A288" s="60" t="s">
        <v>186</v>
      </c>
      <c r="B288" s="121" t="str">
        <f t="shared" si="9"/>
        <v>200</v>
      </c>
      <c r="C288" s="60" t="s">
        <v>406</v>
      </c>
      <c r="D288" s="127">
        <v>174000</v>
      </c>
      <c r="E288" s="119"/>
      <c r="F288" s="127">
        <v>20535.84</v>
      </c>
      <c r="G288" s="116"/>
      <c r="H288" s="116"/>
      <c r="I288" s="119">
        <f t="shared" si="10"/>
        <v>20535.84</v>
      </c>
      <c r="J288" s="120">
        <f t="shared" si="11"/>
        <v>153464.16</v>
      </c>
      <c r="K288" s="116"/>
    </row>
    <row r="289" spans="1:11" ht="12.75">
      <c r="A289" s="60" t="s">
        <v>180</v>
      </c>
      <c r="B289" s="121" t="str">
        <f t="shared" si="9"/>
        <v>200</v>
      </c>
      <c r="C289" s="60" t="s">
        <v>407</v>
      </c>
      <c r="D289" s="127">
        <v>174000</v>
      </c>
      <c r="E289" s="119"/>
      <c r="F289" s="127">
        <v>20535.84</v>
      </c>
      <c r="G289" s="116"/>
      <c r="H289" s="116"/>
      <c r="I289" s="119">
        <f t="shared" si="10"/>
        <v>20535.84</v>
      </c>
      <c r="J289" s="120">
        <f t="shared" si="11"/>
        <v>153464.16</v>
      </c>
      <c r="K289" s="116"/>
    </row>
    <row r="290" spans="1:11" ht="12.75">
      <c r="A290" s="60" t="s">
        <v>187</v>
      </c>
      <c r="B290" s="121" t="str">
        <f t="shared" si="9"/>
        <v>200</v>
      </c>
      <c r="C290" s="60" t="s">
        <v>408</v>
      </c>
      <c r="D290" s="127">
        <v>174000</v>
      </c>
      <c r="E290" s="119"/>
      <c r="F290" s="127">
        <v>20535.84</v>
      </c>
      <c r="G290" s="116"/>
      <c r="H290" s="116"/>
      <c r="I290" s="119">
        <f t="shared" si="10"/>
        <v>20535.84</v>
      </c>
      <c r="J290" s="120">
        <f t="shared" si="11"/>
        <v>153464.16</v>
      </c>
      <c r="K290" s="116"/>
    </row>
    <row r="291" spans="1:11" ht="12.75">
      <c r="A291" s="60" t="s">
        <v>188</v>
      </c>
      <c r="B291" s="121" t="str">
        <f t="shared" si="9"/>
        <v>200</v>
      </c>
      <c r="C291" s="60" t="s">
        <v>409</v>
      </c>
      <c r="D291" s="127">
        <v>174000</v>
      </c>
      <c r="E291" s="119"/>
      <c r="F291" s="127">
        <v>20535.84</v>
      </c>
      <c r="G291" s="116"/>
      <c r="H291" s="116"/>
      <c r="I291" s="119">
        <f t="shared" si="10"/>
        <v>20535.84</v>
      </c>
      <c r="J291" s="120">
        <f t="shared" si="11"/>
        <v>153464.16</v>
      </c>
      <c r="K291" s="116"/>
    </row>
    <row r="292" spans="1:11" ht="19.5">
      <c r="A292" s="60" t="s">
        <v>189</v>
      </c>
      <c r="B292" s="121" t="str">
        <f t="shared" si="9"/>
        <v>200</v>
      </c>
      <c r="C292" s="60" t="s">
        <v>410</v>
      </c>
      <c r="D292" s="127">
        <v>2571100</v>
      </c>
      <c r="E292" s="119"/>
      <c r="F292" s="127">
        <v>1281513.38</v>
      </c>
      <c r="G292" s="116"/>
      <c r="H292" s="116"/>
      <c r="I292" s="119">
        <f t="shared" si="10"/>
        <v>1281513.38</v>
      </c>
      <c r="J292" s="120">
        <f t="shared" si="11"/>
        <v>1289586.62</v>
      </c>
      <c r="K292" s="116"/>
    </row>
    <row r="293" spans="1:11" ht="12.75">
      <c r="A293" s="60" t="s">
        <v>180</v>
      </c>
      <c r="B293" s="121" t="str">
        <f t="shared" si="9"/>
        <v>200</v>
      </c>
      <c r="C293" s="60" t="s">
        <v>411</v>
      </c>
      <c r="D293" s="127">
        <v>2214100</v>
      </c>
      <c r="E293" s="119"/>
      <c r="F293" s="127">
        <v>1174379.38</v>
      </c>
      <c r="G293" s="116"/>
      <c r="H293" s="116"/>
      <c r="I293" s="119">
        <f t="shared" si="10"/>
        <v>1174379.38</v>
      </c>
      <c r="J293" s="120">
        <f t="shared" si="11"/>
        <v>1039720.6200000001</v>
      </c>
      <c r="K293" s="116"/>
    </row>
    <row r="294" spans="1:11" ht="12.75">
      <c r="A294" s="60" t="s">
        <v>187</v>
      </c>
      <c r="B294" s="121" t="str">
        <f t="shared" si="9"/>
        <v>200</v>
      </c>
      <c r="C294" s="60" t="s">
        <v>412</v>
      </c>
      <c r="D294" s="127">
        <v>2214100</v>
      </c>
      <c r="E294" s="119"/>
      <c r="F294" s="127">
        <v>1174379.38</v>
      </c>
      <c r="G294" s="116"/>
      <c r="H294" s="116"/>
      <c r="I294" s="119">
        <f t="shared" si="10"/>
        <v>1174379.38</v>
      </c>
      <c r="J294" s="120">
        <f t="shared" si="11"/>
        <v>1039720.6200000001</v>
      </c>
      <c r="K294" s="116"/>
    </row>
    <row r="295" spans="1:11" ht="12.75">
      <c r="A295" s="60" t="s">
        <v>211</v>
      </c>
      <c r="B295" s="121" t="str">
        <f t="shared" si="9"/>
        <v>200</v>
      </c>
      <c r="C295" s="60" t="s">
        <v>413</v>
      </c>
      <c r="D295" s="127">
        <v>3000</v>
      </c>
      <c r="E295" s="119"/>
      <c r="F295" s="127">
        <v>2500</v>
      </c>
      <c r="G295" s="116"/>
      <c r="H295" s="116"/>
      <c r="I295" s="119">
        <f t="shared" si="10"/>
        <v>2500</v>
      </c>
      <c r="J295" s="120">
        <f t="shared" si="11"/>
        <v>500</v>
      </c>
      <c r="K295" s="116"/>
    </row>
    <row r="296" spans="1:11" ht="12.75">
      <c r="A296" s="60" t="s">
        <v>197</v>
      </c>
      <c r="B296" s="121" t="str">
        <f t="shared" si="9"/>
        <v>200</v>
      </c>
      <c r="C296" s="60" t="s">
        <v>414</v>
      </c>
      <c r="D296" s="127">
        <v>1087000</v>
      </c>
      <c r="E296" s="119"/>
      <c r="F296" s="127">
        <v>931772.68</v>
      </c>
      <c r="G296" s="116"/>
      <c r="H296" s="116"/>
      <c r="I296" s="119">
        <f t="shared" si="10"/>
        <v>931772.68</v>
      </c>
      <c r="J296" s="120">
        <f t="shared" si="11"/>
        <v>155227.31999999995</v>
      </c>
      <c r="K296" s="116"/>
    </row>
    <row r="297" spans="1:11" ht="12.75">
      <c r="A297" s="60" t="s">
        <v>196</v>
      </c>
      <c r="B297" s="121" t="str">
        <f t="shared" si="9"/>
        <v>200</v>
      </c>
      <c r="C297" s="60" t="s">
        <v>415</v>
      </c>
      <c r="D297" s="127">
        <v>483300</v>
      </c>
      <c r="E297" s="119"/>
      <c r="F297" s="127">
        <v>93847.35</v>
      </c>
      <c r="G297" s="116"/>
      <c r="H297" s="116"/>
      <c r="I297" s="119">
        <f t="shared" si="10"/>
        <v>93847.35</v>
      </c>
      <c r="J297" s="120">
        <f t="shared" si="11"/>
        <v>389452.65</v>
      </c>
      <c r="K297" s="116"/>
    </row>
    <row r="298" spans="1:11" ht="12.75">
      <c r="A298" s="60" t="s">
        <v>190</v>
      </c>
      <c r="B298" s="121" t="str">
        <f t="shared" si="9"/>
        <v>200</v>
      </c>
      <c r="C298" s="60" t="s">
        <v>416</v>
      </c>
      <c r="D298" s="127">
        <v>640800</v>
      </c>
      <c r="E298" s="119"/>
      <c r="F298" s="127">
        <v>146259.35</v>
      </c>
      <c r="G298" s="116"/>
      <c r="H298" s="116"/>
      <c r="I298" s="119">
        <f t="shared" si="10"/>
        <v>146259.35</v>
      </c>
      <c r="J298" s="120">
        <f t="shared" si="11"/>
        <v>494540.65</v>
      </c>
      <c r="K298" s="116"/>
    </row>
    <row r="299" spans="1:11" ht="12.75">
      <c r="A299" s="60" t="s">
        <v>192</v>
      </c>
      <c r="B299" s="121" t="str">
        <f t="shared" si="9"/>
        <v>200</v>
      </c>
      <c r="C299" s="60" t="s">
        <v>417</v>
      </c>
      <c r="D299" s="127">
        <v>357000</v>
      </c>
      <c r="E299" s="119"/>
      <c r="F299" s="127">
        <v>107134</v>
      </c>
      <c r="G299" s="116"/>
      <c r="H299" s="116"/>
      <c r="I299" s="119">
        <f t="shared" si="10"/>
        <v>107134</v>
      </c>
      <c r="J299" s="120">
        <f t="shared" si="11"/>
        <v>249866</v>
      </c>
      <c r="K299" s="116"/>
    </row>
    <row r="300" spans="1:11" ht="12.75">
      <c r="A300" s="60" t="s">
        <v>198</v>
      </c>
      <c r="B300" s="121" t="str">
        <f t="shared" si="9"/>
        <v>200</v>
      </c>
      <c r="C300" s="60" t="s">
        <v>418</v>
      </c>
      <c r="D300" s="127">
        <v>150000</v>
      </c>
      <c r="E300" s="119"/>
      <c r="F300" s="127">
        <v>26816</v>
      </c>
      <c r="G300" s="116"/>
      <c r="H300" s="116"/>
      <c r="I300" s="119">
        <f t="shared" si="10"/>
        <v>26816</v>
      </c>
      <c r="J300" s="120">
        <f t="shared" si="11"/>
        <v>123184</v>
      </c>
      <c r="K300" s="116"/>
    </row>
    <row r="301" spans="1:11" ht="19.5">
      <c r="A301" s="60" t="s">
        <v>193</v>
      </c>
      <c r="B301" s="121" t="str">
        <f t="shared" si="9"/>
        <v>200</v>
      </c>
      <c r="C301" s="60" t="s">
        <v>419</v>
      </c>
      <c r="D301" s="127">
        <v>207000</v>
      </c>
      <c r="E301" s="119"/>
      <c r="F301" s="127">
        <v>80318</v>
      </c>
      <c r="G301" s="116"/>
      <c r="H301" s="116"/>
      <c r="I301" s="119">
        <f t="shared" si="10"/>
        <v>80318</v>
      </c>
      <c r="J301" s="120">
        <f t="shared" si="11"/>
        <v>126682</v>
      </c>
      <c r="K301" s="116"/>
    </row>
    <row r="302" spans="1:11" ht="19.5">
      <c r="A302" s="60" t="s">
        <v>201</v>
      </c>
      <c r="B302" s="121" t="str">
        <f t="shared" si="9"/>
        <v>200</v>
      </c>
      <c r="C302" s="60" t="s">
        <v>420</v>
      </c>
      <c r="D302" s="127">
        <v>20000</v>
      </c>
      <c r="E302" s="119"/>
      <c r="F302" s="127">
        <v>4923.36</v>
      </c>
      <c r="G302" s="116"/>
      <c r="H302" s="116"/>
      <c r="I302" s="119">
        <f t="shared" si="10"/>
        <v>4923.36</v>
      </c>
      <c r="J302" s="120">
        <f t="shared" si="11"/>
        <v>15076.64</v>
      </c>
      <c r="K302" s="116"/>
    </row>
    <row r="303" spans="1:11" ht="12.75">
      <c r="A303" s="60" t="s">
        <v>180</v>
      </c>
      <c r="B303" s="121" t="str">
        <f aca="true" t="shared" si="12" ref="B303:B320">B302</f>
        <v>200</v>
      </c>
      <c r="C303" s="60" t="s">
        <v>421</v>
      </c>
      <c r="D303" s="127">
        <v>20000</v>
      </c>
      <c r="E303" s="119"/>
      <c r="F303" s="127">
        <v>4923.36</v>
      </c>
      <c r="G303" s="116"/>
      <c r="H303" s="116"/>
      <c r="I303" s="119">
        <f t="shared" si="10"/>
        <v>4923.36</v>
      </c>
      <c r="J303" s="120">
        <f t="shared" si="11"/>
        <v>15076.64</v>
      </c>
      <c r="K303" s="116"/>
    </row>
    <row r="304" spans="1:11" ht="12.75">
      <c r="A304" s="60" t="s">
        <v>202</v>
      </c>
      <c r="B304" s="121" t="str">
        <f t="shared" si="12"/>
        <v>200</v>
      </c>
      <c r="C304" s="60" t="s">
        <v>422</v>
      </c>
      <c r="D304" s="127">
        <v>20000</v>
      </c>
      <c r="E304" s="119"/>
      <c r="F304" s="127">
        <v>4923.36</v>
      </c>
      <c r="G304" s="116"/>
      <c r="H304" s="116"/>
      <c r="I304" s="119">
        <f t="shared" si="10"/>
        <v>4923.36</v>
      </c>
      <c r="J304" s="120">
        <f t="shared" si="11"/>
        <v>15076.64</v>
      </c>
      <c r="K304" s="116"/>
    </row>
    <row r="305" spans="1:11" ht="19.5">
      <c r="A305" s="60" t="s">
        <v>203</v>
      </c>
      <c r="B305" s="121" t="str">
        <f t="shared" si="12"/>
        <v>200</v>
      </c>
      <c r="C305" s="60" t="s">
        <v>423</v>
      </c>
      <c r="D305" s="127">
        <v>30000</v>
      </c>
      <c r="E305" s="119"/>
      <c r="F305" s="127">
        <v>2338.77</v>
      </c>
      <c r="G305" s="116"/>
      <c r="H305" s="116"/>
      <c r="I305" s="119">
        <f t="shared" si="10"/>
        <v>2338.77</v>
      </c>
      <c r="J305" s="120">
        <f t="shared" si="11"/>
        <v>27661.23</v>
      </c>
      <c r="K305" s="116"/>
    </row>
    <row r="306" spans="1:11" ht="12.75">
      <c r="A306" s="60" t="s">
        <v>180</v>
      </c>
      <c r="B306" s="121" t="str">
        <f t="shared" si="12"/>
        <v>200</v>
      </c>
      <c r="C306" s="60" t="s">
        <v>424</v>
      </c>
      <c r="D306" s="127">
        <v>30000</v>
      </c>
      <c r="E306" s="119"/>
      <c r="F306" s="127">
        <v>2338.77</v>
      </c>
      <c r="G306" s="116"/>
      <c r="H306" s="116"/>
      <c r="I306" s="119">
        <f t="shared" si="10"/>
        <v>2338.77</v>
      </c>
      <c r="J306" s="120">
        <f t="shared" si="11"/>
        <v>27661.23</v>
      </c>
      <c r="K306" s="116"/>
    </row>
    <row r="307" spans="1:11" ht="12.75">
      <c r="A307" s="60" t="s">
        <v>202</v>
      </c>
      <c r="B307" s="121" t="str">
        <f t="shared" si="12"/>
        <v>200</v>
      </c>
      <c r="C307" s="60" t="s">
        <v>425</v>
      </c>
      <c r="D307" s="127">
        <v>30000</v>
      </c>
      <c r="E307" s="119"/>
      <c r="F307" s="127">
        <v>2338.77</v>
      </c>
      <c r="G307" s="116"/>
      <c r="H307" s="116"/>
      <c r="I307" s="119">
        <f t="shared" si="10"/>
        <v>2338.77</v>
      </c>
      <c r="J307" s="120">
        <f t="shared" si="11"/>
        <v>27661.23</v>
      </c>
      <c r="K307" s="116"/>
    </row>
    <row r="308" spans="1:11" ht="12.75">
      <c r="A308" s="60" t="s">
        <v>226</v>
      </c>
      <c r="B308" s="121" t="str">
        <f t="shared" si="12"/>
        <v>200</v>
      </c>
      <c r="C308" s="60" t="s">
        <v>426</v>
      </c>
      <c r="D308" s="127">
        <v>1162800</v>
      </c>
      <c r="E308" s="119"/>
      <c r="F308" s="127">
        <v>562751.18</v>
      </c>
      <c r="G308" s="116"/>
      <c r="H308" s="116"/>
      <c r="I308" s="119">
        <f t="shared" si="10"/>
        <v>562751.18</v>
      </c>
      <c r="J308" s="120">
        <f t="shared" si="11"/>
        <v>600048.82</v>
      </c>
      <c r="K308" s="116"/>
    </row>
    <row r="309" spans="1:11" ht="12.75">
      <c r="A309" s="60" t="s">
        <v>179</v>
      </c>
      <c r="B309" s="121" t="str">
        <f t="shared" si="12"/>
        <v>200</v>
      </c>
      <c r="C309" s="60" t="s">
        <v>427</v>
      </c>
      <c r="D309" s="127">
        <v>700000</v>
      </c>
      <c r="E309" s="130"/>
      <c r="F309" s="127">
        <v>314907.42</v>
      </c>
      <c r="G309" s="130"/>
      <c r="H309" s="130"/>
      <c r="I309" s="119">
        <f t="shared" si="10"/>
        <v>314907.42</v>
      </c>
      <c r="J309" s="120">
        <f t="shared" si="11"/>
        <v>385092.58</v>
      </c>
      <c r="K309" s="130"/>
    </row>
    <row r="310" spans="1:11" ht="12.75">
      <c r="A310" s="60" t="s">
        <v>180</v>
      </c>
      <c r="B310" s="121" t="str">
        <f t="shared" si="12"/>
        <v>200</v>
      </c>
      <c r="C310" s="60" t="s">
        <v>428</v>
      </c>
      <c r="D310" s="127">
        <v>700000</v>
      </c>
      <c r="E310" s="130"/>
      <c r="F310" s="127">
        <v>314907.42</v>
      </c>
      <c r="G310" s="130"/>
      <c r="H310" s="130"/>
      <c r="I310" s="119">
        <f t="shared" si="10"/>
        <v>314907.42</v>
      </c>
      <c r="J310" s="120">
        <f t="shared" si="11"/>
        <v>385092.58</v>
      </c>
      <c r="K310" s="130"/>
    </row>
    <row r="311" spans="1:11" ht="19.5">
      <c r="A311" s="60" t="s">
        <v>181</v>
      </c>
      <c r="B311" s="121" t="str">
        <f t="shared" si="12"/>
        <v>200</v>
      </c>
      <c r="C311" s="60" t="s">
        <v>429</v>
      </c>
      <c r="D311" s="127">
        <v>700000</v>
      </c>
      <c r="E311" s="130"/>
      <c r="F311" s="127">
        <v>314907.42</v>
      </c>
      <c r="G311" s="130"/>
      <c r="H311" s="130"/>
      <c r="I311" s="119">
        <f t="shared" si="10"/>
        <v>314907.42</v>
      </c>
      <c r="J311" s="120">
        <f t="shared" si="11"/>
        <v>385092.58</v>
      </c>
      <c r="K311" s="130"/>
    </row>
    <row r="312" spans="1:11" ht="12.75">
      <c r="A312" s="60" t="s">
        <v>182</v>
      </c>
      <c r="B312" s="121" t="str">
        <f t="shared" si="12"/>
        <v>200</v>
      </c>
      <c r="C312" s="60" t="s">
        <v>430</v>
      </c>
      <c r="D312" s="127">
        <v>544400</v>
      </c>
      <c r="E312" s="130"/>
      <c r="F312" s="127">
        <v>239915.58</v>
      </c>
      <c r="G312" s="130"/>
      <c r="H312" s="130"/>
      <c r="I312" s="119">
        <f t="shared" si="10"/>
        <v>239915.58</v>
      </c>
      <c r="J312" s="120">
        <f t="shared" si="11"/>
        <v>304484.42000000004</v>
      </c>
      <c r="K312" s="130"/>
    </row>
    <row r="313" spans="1:11" ht="12.75">
      <c r="A313" s="60" t="s">
        <v>183</v>
      </c>
      <c r="B313" s="121" t="str">
        <f t="shared" si="12"/>
        <v>200</v>
      </c>
      <c r="C313" s="60" t="s">
        <v>431</v>
      </c>
      <c r="D313" s="127">
        <v>155600</v>
      </c>
      <c r="E313" s="130"/>
      <c r="F313" s="127">
        <v>74991.84</v>
      </c>
      <c r="G313" s="130"/>
      <c r="H313" s="130"/>
      <c r="I313" s="119">
        <f t="shared" si="10"/>
        <v>74991.84</v>
      </c>
      <c r="J313" s="120">
        <f t="shared" si="11"/>
        <v>80608.16</v>
      </c>
      <c r="K313" s="130"/>
    </row>
    <row r="314" spans="1:11" ht="19.5">
      <c r="A314" s="60" t="s">
        <v>184</v>
      </c>
      <c r="B314" s="121" t="str">
        <f t="shared" si="12"/>
        <v>200</v>
      </c>
      <c r="C314" s="60" t="s">
        <v>432</v>
      </c>
      <c r="D314" s="127">
        <v>1000</v>
      </c>
      <c r="E314" s="130"/>
      <c r="F314" s="127">
        <v>0</v>
      </c>
      <c r="G314" s="130"/>
      <c r="H314" s="130"/>
      <c r="I314" s="119">
        <f t="shared" si="10"/>
        <v>0</v>
      </c>
      <c r="J314" s="120">
        <f t="shared" si="11"/>
        <v>1000</v>
      </c>
      <c r="K314" s="130"/>
    </row>
    <row r="315" spans="1:11" ht="12.75">
      <c r="A315" s="60" t="s">
        <v>180</v>
      </c>
      <c r="B315" s="121" t="str">
        <f t="shared" si="12"/>
        <v>200</v>
      </c>
      <c r="C315" s="60" t="s">
        <v>433</v>
      </c>
      <c r="D315" s="127">
        <v>1000</v>
      </c>
      <c r="E315" s="130"/>
      <c r="F315" s="127">
        <v>0</v>
      </c>
      <c r="G315" s="130"/>
      <c r="H315" s="130"/>
      <c r="I315" s="119">
        <f t="shared" si="10"/>
        <v>0</v>
      </c>
      <c r="J315" s="120">
        <f t="shared" si="11"/>
        <v>1000</v>
      </c>
      <c r="K315" s="130"/>
    </row>
    <row r="316" spans="1:11" ht="19.5">
      <c r="A316" s="60" t="s">
        <v>181</v>
      </c>
      <c r="B316" s="121" t="str">
        <f t="shared" si="12"/>
        <v>200</v>
      </c>
      <c r="C316" s="60" t="s">
        <v>434</v>
      </c>
      <c r="D316" s="127">
        <v>1000</v>
      </c>
      <c r="E316" s="130"/>
      <c r="F316" s="127">
        <v>0</v>
      </c>
      <c r="G316" s="130"/>
      <c r="H316" s="130"/>
      <c r="I316" s="119">
        <f t="shared" si="10"/>
        <v>0</v>
      </c>
      <c r="J316" s="120">
        <f t="shared" si="11"/>
        <v>1000</v>
      </c>
      <c r="K316" s="130"/>
    </row>
    <row r="317" spans="1:11" ht="12.75">
      <c r="A317" s="60" t="s">
        <v>185</v>
      </c>
      <c r="B317" s="121" t="str">
        <f t="shared" si="12"/>
        <v>200</v>
      </c>
      <c r="C317" s="60" t="s">
        <v>435</v>
      </c>
      <c r="D317" s="127">
        <v>1000</v>
      </c>
      <c r="E317" s="130"/>
      <c r="F317" s="127">
        <v>0</v>
      </c>
      <c r="G317" s="130"/>
      <c r="H317" s="130"/>
      <c r="I317" s="119">
        <f t="shared" si="10"/>
        <v>0</v>
      </c>
      <c r="J317" s="120">
        <f t="shared" si="11"/>
        <v>1000</v>
      </c>
      <c r="K317" s="130"/>
    </row>
    <row r="318" spans="1:11" ht="29.25">
      <c r="A318" s="60" t="s">
        <v>186</v>
      </c>
      <c r="B318" s="121" t="str">
        <f t="shared" si="12"/>
        <v>200</v>
      </c>
      <c r="C318" s="60" t="s">
        <v>436</v>
      </c>
      <c r="D318" s="127">
        <v>48000</v>
      </c>
      <c r="E318" s="130"/>
      <c r="F318" s="127">
        <v>17654.43</v>
      </c>
      <c r="G318" s="130"/>
      <c r="H318" s="130"/>
      <c r="I318" s="119">
        <f t="shared" si="10"/>
        <v>17654.43</v>
      </c>
      <c r="J318" s="120">
        <f t="shared" si="11"/>
        <v>30345.57</v>
      </c>
      <c r="K318" s="130"/>
    </row>
    <row r="319" spans="1:11" ht="12.75">
      <c r="A319" s="60" t="s">
        <v>180</v>
      </c>
      <c r="B319" s="121" t="str">
        <f t="shared" si="12"/>
        <v>200</v>
      </c>
      <c r="C319" s="60" t="s">
        <v>437</v>
      </c>
      <c r="D319" s="127">
        <v>48000</v>
      </c>
      <c r="E319" s="130"/>
      <c r="F319" s="127">
        <v>17654.43</v>
      </c>
      <c r="G319" s="130"/>
      <c r="H319" s="130"/>
      <c r="I319" s="119">
        <f t="shared" si="10"/>
        <v>17654.43</v>
      </c>
      <c r="J319" s="120">
        <f t="shared" si="11"/>
        <v>30345.57</v>
      </c>
      <c r="K319" s="130"/>
    </row>
    <row r="320" spans="1:11" ht="12.75">
      <c r="A320" s="60" t="s">
        <v>187</v>
      </c>
      <c r="B320" s="121" t="str">
        <f t="shared" si="12"/>
        <v>200</v>
      </c>
      <c r="C320" s="60" t="s">
        <v>438</v>
      </c>
      <c r="D320" s="127">
        <v>48000</v>
      </c>
      <c r="E320" s="130"/>
      <c r="F320" s="127">
        <v>17654.43</v>
      </c>
      <c r="G320" s="130"/>
      <c r="H320" s="130"/>
      <c r="I320" s="119">
        <f t="shared" si="10"/>
        <v>17654.43</v>
      </c>
      <c r="J320" s="120">
        <f t="shared" si="11"/>
        <v>30345.57</v>
      </c>
      <c r="K320" s="130"/>
    </row>
    <row r="321" spans="1:11" ht="12.75">
      <c r="A321" s="60" t="s">
        <v>188</v>
      </c>
      <c r="B321" s="128">
        <v>200</v>
      </c>
      <c r="C321" s="60" t="s">
        <v>439</v>
      </c>
      <c r="D321" s="127">
        <v>48000</v>
      </c>
      <c r="E321" s="130"/>
      <c r="F321" s="127">
        <v>17654.43</v>
      </c>
      <c r="G321" s="130"/>
      <c r="H321" s="130"/>
      <c r="I321" s="119">
        <f t="shared" si="10"/>
        <v>17654.43</v>
      </c>
      <c r="J321" s="120">
        <f t="shared" si="11"/>
        <v>30345.57</v>
      </c>
      <c r="K321" s="130"/>
    </row>
    <row r="322" spans="1:11" ht="19.5">
      <c r="A322" s="60" t="s">
        <v>189</v>
      </c>
      <c r="B322" s="128">
        <v>200</v>
      </c>
      <c r="C322" s="60" t="s">
        <v>440</v>
      </c>
      <c r="D322" s="127">
        <v>402800</v>
      </c>
      <c r="E322" s="130"/>
      <c r="F322" s="127">
        <v>229596.38</v>
      </c>
      <c r="G322" s="130"/>
      <c r="H322" s="130"/>
      <c r="I322" s="119">
        <f t="shared" si="10"/>
        <v>229596.38</v>
      </c>
      <c r="J322" s="120">
        <f t="shared" si="11"/>
        <v>173203.62</v>
      </c>
      <c r="K322" s="130"/>
    </row>
    <row r="323" spans="1:11" ht="12.75">
      <c r="A323" s="60" t="s">
        <v>180</v>
      </c>
      <c r="B323" s="128">
        <v>200</v>
      </c>
      <c r="C323" s="60" t="s">
        <v>441</v>
      </c>
      <c r="D323" s="127">
        <v>183300</v>
      </c>
      <c r="E323" s="130"/>
      <c r="F323" s="127">
        <v>77571.38</v>
      </c>
      <c r="G323" s="130"/>
      <c r="H323" s="130"/>
      <c r="I323" s="119">
        <f t="shared" si="10"/>
        <v>77571.38</v>
      </c>
      <c r="J323" s="120">
        <f t="shared" si="11"/>
        <v>105728.62</v>
      </c>
      <c r="K323" s="130"/>
    </row>
    <row r="324" spans="1:11" ht="12.75">
      <c r="A324" s="60" t="s">
        <v>187</v>
      </c>
      <c r="B324" s="128">
        <v>200</v>
      </c>
      <c r="C324" s="60" t="s">
        <v>442</v>
      </c>
      <c r="D324" s="127">
        <v>183300</v>
      </c>
      <c r="E324" s="130"/>
      <c r="F324" s="127">
        <v>77571.38</v>
      </c>
      <c r="G324" s="130"/>
      <c r="H324" s="130"/>
      <c r="I324" s="119">
        <f t="shared" si="10"/>
        <v>77571.38</v>
      </c>
      <c r="J324" s="120">
        <f t="shared" si="11"/>
        <v>105728.62</v>
      </c>
      <c r="K324" s="130"/>
    </row>
    <row r="325" spans="1:11" ht="12.75">
      <c r="A325" s="60" t="s">
        <v>211</v>
      </c>
      <c r="B325" s="128">
        <v>200</v>
      </c>
      <c r="C325" s="60" t="s">
        <v>443</v>
      </c>
      <c r="D325" s="127">
        <v>1000</v>
      </c>
      <c r="E325" s="130"/>
      <c r="F325" s="127">
        <v>0</v>
      </c>
      <c r="G325" s="130"/>
      <c r="H325" s="130"/>
      <c r="I325" s="119">
        <f t="shared" si="10"/>
        <v>0</v>
      </c>
      <c r="J325" s="120">
        <f t="shared" si="11"/>
        <v>1000</v>
      </c>
      <c r="K325" s="130"/>
    </row>
    <row r="326" spans="1:11" ht="12.75">
      <c r="A326" s="60" t="s">
        <v>197</v>
      </c>
      <c r="B326" s="128">
        <v>200</v>
      </c>
      <c r="C326" s="60" t="s">
        <v>444</v>
      </c>
      <c r="D326" s="127">
        <v>73000</v>
      </c>
      <c r="E326" s="130"/>
      <c r="F326" s="127">
        <v>37167.88</v>
      </c>
      <c r="G326" s="130"/>
      <c r="H326" s="130"/>
      <c r="I326" s="119">
        <f t="shared" si="10"/>
        <v>37167.88</v>
      </c>
      <c r="J326" s="120">
        <f t="shared" si="11"/>
        <v>35832.12</v>
      </c>
      <c r="K326" s="130"/>
    </row>
    <row r="327" spans="1:11" ht="12.75">
      <c r="A327" s="60" t="s">
        <v>196</v>
      </c>
      <c r="B327" s="128">
        <v>200</v>
      </c>
      <c r="C327" s="60" t="s">
        <v>445</v>
      </c>
      <c r="D327" s="127">
        <v>34300</v>
      </c>
      <c r="E327" s="130"/>
      <c r="F327" s="127">
        <v>5622</v>
      </c>
      <c r="G327" s="130"/>
      <c r="H327" s="130"/>
      <c r="I327" s="119">
        <f t="shared" si="10"/>
        <v>5622</v>
      </c>
      <c r="J327" s="120">
        <f t="shared" si="11"/>
        <v>28678</v>
      </c>
      <c r="K327" s="130"/>
    </row>
    <row r="328" spans="1:11" ht="12.75">
      <c r="A328" s="60" t="s">
        <v>190</v>
      </c>
      <c r="B328" s="128">
        <v>200</v>
      </c>
      <c r="C328" s="60" t="s">
        <v>446</v>
      </c>
      <c r="D328" s="127">
        <v>75000</v>
      </c>
      <c r="E328" s="130"/>
      <c r="F328" s="127">
        <v>34781.5</v>
      </c>
      <c r="G328" s="130"/>
      <c r="H328" s="130"/>
      <c r="I328" s="119">
        <f t="shared" si="10"/>
        <v>34781.5</v>
      </c>
      <c r="J328" s="120">
        <f t="shared" si="11"/>
        <v>40218.5</v>
      </c>
      <c r="K328" s="130"/>
    </row>
    <row r="329" spans="1:11" ht="12.75">
      <c r="A329" s="60" t="s">
        <v>192</v>
      </c>
      <c r="B329" s="128">
        <v>200</v>
      </c>
      <c r="C329" s="60" t="s">
        <v>447</v>
      </c>
      <c r="D329" s="127">
        <v>219500</v>
      </c>
      <c r="E329" s="130"/>
      <c r="F329" s="127">
        <v>152025</v>
      </c>
      <c r="G329" s="130"/>
      <c r="H329" s="130"/>
      <c r="I329" s="119">
        <f t="shared" si="10"/>
        <v>152025</v>
      </c>
      <c r="J329" s="120">
        <f t="shared" si="11"/>
        <v>67475</v>
      </c>
      <c r="K329" s="130"/>
    </row>
    <row r="330" spans="1:11" ht="12.75">
      <c r="A330" s="60" t="s">
        <v>198</v>
      </c>
      <c r="B330" s="128">
        <v>200</v>
      </c>
      <c r="C330" s="60" t="s">
        <v>448</v>
      </c>
      <c r="D330" s="127">
        <v>144500</v>
      </c>
      <c r="E330" s="130"/>
      <c r="F330" s="127">
        <v>122606</v>
      </c>
      <c r="G330" s="130"/>
      <c r="H330" s="130"/>
      <c r="I330" s="119">
        <f t="shared" si="10"/>
        <v>122606</v>
      </c>
      <c r="J330" s="120">
        <f t="shared" si="11"/>
        <v>21894</v>
      </c>
      <c r="K330" s="130"/>
    </row>
    <row r="331" spans="1:11" ht="19.5">
      <c r="A331" s="60" t="s">
        <v>193</v>
      </c>
      <c r="B331" s="128">
        <v>200</v>
      </c>
      <c r="C331" s="60" t="s">
        <v>449</v>
      </c>
      <c r="D331" s="127">
        <v>75000</v>
      </c>
      <c r="E331" s="130"/>
      <c r="F331" s="127">
        <v>29419</v>
      </c>
      <c r="G331" s="130"/>
      <c r="H331" s="130"/>
      <c r="I331" s="119">
        <f aca="true" t="shared" si="13" ref="I331:I353">F331</f>
        <v>29419</v>
      </c>
      <c r="J331" s="120">
        <f aca="true" t="shared" si="14" ref="J331:J353">D331-I331</f>
        <v>45581</v>
      </c>
      <c r="K331" s="130"/>
    </row>
    <row r="332" spans="1:11" ht="19.5">
      <c r="A332" s="60" t="s">
        <v>201</v>
      </c>
      <c r="B332" s="128">
        <v>200</v>
      </c>
      <c r="C332" s="60" t="s">
        <v>450</v>
      </c>
      <c r="D332" s="127">
        <v>1000</v>
      </c>
      <c r="E332" s="130"/>
      <c r="F332" s="127">
        <v>240.04</v>
      </c>
      <c r="G332" s="130"/>
      <c r="H332" s="130"/>
      <c r="I332" s="119">
        <f t="shared" si="13"/>
        <v>240.04</v>
      </c>
      <c r="J332" s="120">
        <f t="shared" si="14"/>
        <v>759.96</v>
      </c>
      <c r="K332" s="130"/>
    </row>
    <row r="333" spans="1:11" ht="12.75">
      <c r="A333" s="60" t="s">
        <v>180</v>
      </c>
      <c r="B333" s="128">
        <v>200</v>
      </c>
      <c r="C333" s="60" t="s">
        <v>451</v>
      </c>
      <c r="D333" s="127">
        <v>1000</v>
      </c>
      <c r="E333" s="130"/>
      <c r="F333" s="127">
        <v>240.04</v>
      </c>
      <c r="G333" s="130"/>
      <c r="H333" s="130"/>
      <c r="I333" s="119">
        <f t="shared" si="13"/>
        <v>240.04</v>
      </c>
      <c r="J333" s="120">
        <f t="shared" si="14"/>
        <v>759.96</v>
      </c>
      <c r="K333" s="130"/>
    </row>
    <row r="334" spans="1:11" ht="12.75">
      <c r="A334" s="60" t="s">
        <v>202</v>
      </c>
      <c r="B334" s="128">
        <v>200</v>
      </c>
      <c r="C334" s="60" t="s">
        <v>452</v>
      </c>
      <c r="D334" s="127">
        <v>1000</v>
      </c>
      <c r="E334" s="130"/>
      <c r="F334" s="127">
        <v>240.04</v>
      </c>
      <c r="G334" s="130"/>
      <c r="H334" s="130"/>
      <c r="I334" s="119">
        <f t="shared" si="13"/>
        <v>240.04</v>
      </c>
      <c r="J334" s="120">
        <f t="shared" si="14"/>
        <v>759.96</v>
      </c>
      <c r="K334" s="130"/>
    </row>
    <row r="335" spans="1:11" ht="19.5">
      <c r="A335" s="60" t="s">
        <v>203</v>
      </c>
      <c r="B335" s="128">
        <v>200</v>
      </c>
      <c r="C335" s="60" t="s">
        <v>453</v>
      </c>
      <c r="D335" s="127">
        <v>10000</v>
      </c>
      <c r="E335" s="130"/>
      <c r="F335" s="127">
        <v>352.91</v>
      </c>
      <c r="G335" s="130"/>
      <c r="H335" s="130"/>
      <c r="I335" s="119">
        <f t="shared" si="13"/>
        <v>352.91</v>
      </c>
      <c r="J335" s="120">
        <f t="shared" si="14"/>
        <v>9647.09</v>
      </c>
      <c r="K335" s="130"/>
    </row>
    <row r="336" spans="1:11" ht="12.75">
      <c r="A336" s="60" t="s">
        <v>180</v>
      </c>
      <c r="B336" s="128">
        <v>200</v>
      </c>
      <c r="C336" s="60" t="s">
        <v>454</v>
      </c>
      <c r="D336" s="127">
        <v>10000</v>
      </c>
      <c r="E336" s="130"/>
      <c r="F336" s="127">
        <v>352.91</v>
      </c>
      <c r="G336" s="130"/>
      <c r="H336" s="130"/>
      <c r="I336" s="119">
        <f t="shared" si="13"/>
        <v>352.91</v>
      </c>
      <c r="J336" s="120">
        <f t="shared" si="14"/>
        <v>9647.09</v>
      </c>
      <c r="K336" s="130"/>
    </row>
    <row r="337" spans="1:11" ht="12.75">
      <c r="A337" s="60" t="s">
        <v>202</v>
      </c>
      <c r="B337" s="128">
        <v>200</v>
      </c>
      <c r="C337" s="60" t="s">
        <v>455</v>
      </c>
      <c r="D337" s="127">
        <v>10000</v>
      </c>
      <c r="E337" s="130"/>
      <c r="F337" s="127">
        <v>352.91</v>
      </c>
      <c r="G337" s="130"/>
      <c r="H337" s="130"/>
      <c r="I337" s="119">
        <f t="shared" si="13"/>
        <v>352.91</v>
      </c>
      <c r="J337" s="120">
        <f t="shared" si="14"/>
        <v>9647.09</v>
      </c>
      <c r="K337" s="130"/>
    </row>
    <row r="338" spans="1:11" ht="12.75">
      <c r="A338" s="60" t="s">
        <v>227</v>
      </c>
      <c r="B338" s="128">
        <v>200</v>
      </c>
      <c r="C338" s="60" t="s">
        <v>456</v>
      </c>
      <c r="D338" s="127">
        <v>70000</v>
      </c>
      <c r="E338" s="130"/>
      <c r="F338" s="127">
        <v>51401</v>
      </c>
      <c r="G338" s="130"/>
      <c r="H338" s="130"/>
      <c r="I338" s="119">
        <f t="shared" si="13"/>
        <v>51401</v>
      </c>
      <c r="J338" s="120">
        <f t="shared" si="14"/>
        <v>18599</v>
      </c>
      <c r="K338" s="130"/>
    </row>
    <row r="339" spans="1:11" ht="19.5">
      <c r="A339" s="60" t="s">
        <v>228</v>
      </c>
      <c r="B339" s="128">
        <v>200</v>
      </c>
      <c r="C339" s="60" t="s">
        <v>457</v>
      </c>
      <c r="D339" s="127">
        <v>70000</v>
      </c>
      <c r="E339" s="130"/>
      <c r="F339" s="127">
        <v>51401</v>
      </c>
      <c r="G339" s="130"/>
      <c r="H339" s="130"/>
      <c r="I339" s="119">
        <f t="shared" si="13"/>
        <v>51401</v>
      </c>
      <c r="J339" s="120">
        <f t="shared" si="14"/>
        <v>18599</v>
      </c>
      <c r="K339" s="130"/>
    </row>
    <row r="340" spans="1:11" ht="12.75">
      <c r="A340" s="60" t="s">
        <v>207</v>
      </c>
      <c r="B340" s="128">
        <v>200</v>
      </c>
      <c r="C340" s="60" t="s">
        <v>458</v>
      </c>
      <c r="D340" s="127">
        <v>70000</v>
      </c>
      <c r="E340" s="130"/>
      <c r="F340" s="127">
        <v>51401</v>
      </c>
      <c r="G340" s="130"/>
      <c r="H340" s="130"/>
      <c r="I340" s="119">
        <f t="shared" si="13"/>
        <v>51401</v>
      </c>
      <c r="J340" s="120">
        <f t="shared" si="14"/>
        <v>18599</v>
      </c>
      <c r="K340" s="130"/>
    </row>
    <row r="341" spans="1:11" ht="39">
      <c r="A341" s="60" t="s">
        <v>759</v>
      </c>
      <c r="B341" s="128">
        <v>200</v>
      </c>
      <c r="C341" s="60" t="s">
        <v>459</v>
      </c>
      <c r="D341" s="127">
        <v>70000</v>
      </c>
      <c r="E341" s="130"/>
      <c r="F341" s="127">
        <v>51401</v>
      </c>
      <c r="G341" s="130"/>
      <c r="H341" s="130"/>
      <c r="I341" s="119">
        <f t="shared" si="13"/>
        <v>51401</v>
      </c>
      <c r="J341" s="120">
        <f t="shared" si="14"/>
        <v>18599</v>
      </c>
      <c r="K341" s="130"/>
    </row>
    <row r="342" spans="1:11" ht="19.5">
      <c r="A342" s="60" t="s">
        <v>189</v>
      </c>
      <c r="B342" s="128">
        <v>200</v>
      </c>
      <c r="C342" s="60" t="s">
        <v>460</v>
      </c>
      <c r="D342" s="127">
        <v>70000</v>
      </c>
      <c r="E342" s="130"/>
      <c r="F342" s="127">
        <v>51401</v>
      </c>
      <c r="G342" s="130"/>
      <c r="H342" s="130"/>
      <c r="I342" s="119">
        <f t="shared" si="13"/>
        <v>51401</v>
      </c>
      <c r="J342" s="120">
        <f t="shared" si="14"/>
        <v>18599</v>
      </c>
      <c r="K342" s="130"/>
    </row>
    <row r="343" spans="1:11" ht="12.75">
      <c r="A343" s="60" t="s">
        <v>180</v>
      </c>
      <c r="B343" s="128">
        <v>200</v>
      </c>
      <c r="C343" s="60" t="s">
        <v>461</v>
      </c>
      <c r="D343" s="127">
        <v>70000</v>
      </c>
      <c r="E343" s="130"/>
      <c r="F343" s="127">
        <v>51401</v>
      </c>
      <c r="G343" s="130"/>
      <c r="H343" s="130"/>
      <c r="I343" s="119">
        <f t="shared" si="13"/>
        <v>51401</v>
      </c>
      <c r="J343" s="120">
        <f t="shared" si="14"/>
        <v>18599</v>
      </c>
      <c r="K343" s="130"/>
    </row>
    <row r="344" spans="1:11" ht="12.75">
      <c r="A344" s="60" t="s">
        <v>202</v>
      </c>
      <c r="B344" s="128">
        <v>200</v>
      </c>
      <c r="C344" s="60" t="s">
        <v>462</v>
      </c>
      <c r="D344" s="127">
        <v>70000</v>
      </c>
      <c r="E344" s="130"/>
      <c r="F344" s="127">
        <v>51401</v>
      </c>
      <c r="G344" s="130"/>
      <c r="H344" s="130"/>
      <c r="I344" s="119">
        <f t="shared" si="13"/>
        <v>51401</v>
      </c>
      <c r="J344" s="120">
        <f t="shared" si="14"/>
        <v>18599</v>
      </c>
      <c r="K344" s="130"/>
    </row>
    <row r="345" spans="1:11" ht="29.25">
      <c r="A345" s="60" t="s">
        <v>760</v>
      </c>
      <c r="B345" s="128">
        <v>200</v>
      </c>
      <c r="C345" s="60" t="s">
        <v>761</v>
      </c>
      <c r="D345" s="127">
        <v>0</v>
      </c>
      <c r="E345" s="130"/>
      <c r="F345" s="127">
        <v>0</v>
      </c>
      <c r="G345" s="130"/>
      <c r="H345" s="130"/>
      <c r="I345" s="119">
        <f t="shared" si="13"/>
        <v>0</v>
      </c>
      <c r="J345" s="120">
        <f t="shared" si="14"/>
        <v>0</v>
      </c>
      <c r="K345" s="130"/>
    </row>
    <row r="346" spans="1:11" ht="19.5">
      <c r="A346" s="60" t="s">
        <v>762</v>
      </c>
      <c r="B346" s="128">
        <v>200</v>
      </c>
      <c r="C346" s="60" t="s">
        <v>763</v>
      </c>
      <c r="D346" s="127">
        <v>0</v>
      </c>
      <c r="E346" s="130"/>
      <c r="F346" s="127">
        <v>0</v>
      </c>
      <c r="G346" s="130"/>
      <c r="H346" s="130"/>
      <c r="I346" s="119">
        <f t="shared" si="13"/>
        <v>0</v>
      </c>
      <c r="J346" s="120">
        <f t="shared" si="14"/>
        <v>0</v>
      </c>
      <c r="K346" s="130"/>
    </row>
    <row r="347" spans="1:11" ht="12.75">
      <c r="A347" s="60" t="s">
        <v>204</v>
      </c>
      <c r="B347" s="128">
        <v>200</v>
      </c>
      <c r="C347" s="60" t="s">
        <v>764</v>
      </c>
      <c r="D347" s="127">
        <v>0</v>
      </c>
      <c r="E347" s="130"/>
      <c r="F347" s="127">
        <v>0</v>
      </c>
      <c r="G347" s="130"/>
      <c r="H347" s="130"/>
      <c r="I347" s="119">
        <f t="shared" si="13"/>
        <v>0</v>
      </c>
      <c r="J347" s="120">
        <f t="shared" si="14"/>
        <v>0</v>
      </c>
      <c r="K347" s="130"/>
    </row>
    <row r="348" spans="1:11" ht="19.5">
      <c r="A348" s="60" t="s">
        <v>765</v>
      </c>
      <c r="B348" s="128">
        <v>200</v>
      </c>
      <c r="C348" s="60" t="s">
        <v>766</v>
      </c>
      <c r="D348" s="127">
        <v>0</v>
      </c>
      <c r="E348" s="130"/>
      <c r="F348" s="127">
        <v>0</v>
      </c>
      <c r="G348" s="130"/>
      <c r="H348" s="130"/>
      <c r="I348" s="119">
        <f t="shared" si="13"/>
        <v>0</v>
      </c>
      <c r="J348" s="120">
        <f t="shared" si="14"/>
        <v>0</v>
      </c>
      <c r="K348" s="130"/>
    </row>
    <row r="349" spans="1:11" ht="12.75">
      <c r="A349" s="60" t="s">
        <v>169</v>
      </c>
      <c r="B349" s="128">
        <v>200</v>
      </c>
      <c r="C349" s="60" t="s">
        <v>767</v>
      </c>
      <c r="D349" s="127">
        <v>0</v>
      </c>
      <c r="E349" s="130"/>
      <c r="F349" s="127">
        <v>0</v>
      </c>
      <c r="G349" s="130"/>
      <c r="H349" s="130"/>
      <c r="I349" s="119">
        <f t="shared" si="13"/>
        <v>0</v>
      </c>
      <c r="J349" s="120">
        <f t="shared" si="14"/>
        <v>0</v>
      </c>
      <c r="K349" s="130"/>
    </row>
    <row r="350" spans="1:11" ht="12.75">
      <c r="A350" s="60" t="s">
        <v>180</v>
      </c>
      <c r="B350" s="128">
        <v>200</v>
      </c>
      <c r="C350" s="60" t="s">
        <v>768</v>
      </c>
      <c r="D350" s="127">
        <v>0</v>
      </c>
      <c r="E350" s="130"/>
      <c r="F350" s="127">
        <v>0</v>
      </c>
      <c r="G350" s="130"/>
      <c r="H350" s="130"/>
      <c r="I350" s="119">
        <f t="shared" si="13"/>
        <v>0</v>
      </c>
      <c r="J350" s="120">
        <f t="shared" si="14"/>
        <v>0</v>
      </c>
      <c r="K350" s="130"/>
    </row>
    <row r="351" spans="1:11" ht="12.75">
      <c r="A351" s="60" t="s">
        <v>199</v>
      </c>
      <c r="B351" s="128">
        <v>450</v>
      </c>
      <c r="C351" s="60" t="s">
        <v>769</v>
      </c>
      <c r="D351" s="127">
        <v>0</v>
      </c>
      <c r="E351" s="130"/>
      <c r="F351" s="127">
        <v>0</v>
      </c>
      <c r="G351" s="130"/>
      <c r="H351" s="130"/>
      <c r="I351" s="119">
        <f t="shared" si="13"/>
        <v>0</v>
      </c>
      <c r="J351" s="120">
        <f t="shared" si="14"/>
        <v>0</v>
      </c>
      <c r="K351" s="130"/>
    </row>
    <row r="352" spans="1:11" ht="19.5">
      <c r="A352" s="60" t="s">
        <v>200</v>
      </c>
      <c r="B352" s="129"/>
      <c r="C352" s="60" t="s">
        <v>770</v>
      </c>
      <c r="D352" s="127">
        <v>0</v>
      </c>
      <c r="E352" s="130"/>
      <c r="F352" s="127">
        <v>0</v>
      </c>
      <c r="G352" s="130"/>
      <c r="H352" s="130"/>
      <c r="I352" s="119">
        <f t="shared" si="13"/>
        <v>0</v>
      </c>
      <c r="J352" s="120">
        <f t="shared" si="14"/>
        <v>0</v>
      </c>
      <c r="K352" s="130"/>
    </row>
    <row r="353" spans="1:11" ht="19.5">
      <c r="A353" s="60" t="s">
        <v>229</v>
      </c>
      <c r="B353" s="129"/>
      <c r="C353" s="129"/>
      <c r="D353" s="127">
        <v>-693000</v>
      </c>
      <c r="E353" s="130"/>
      <c r="F353" s="127">
        <v>1091668.73</v>
      </c>
      <c r="G353" s="130"/>
      <c r="H353" s="130"/>
      <c r="I353" s="119">
        <f t="shared" si="13"/>
        <v>1091668.73</v>
      </c>
      <c r="J353" s="120">
        <f t="shared" si="14"/>
        <v>-1784668.73</v>
      </c>
      <c r="K353" s="130"/>
    </row>
  </sheetData>
  <sheetProtection/>
  <mergeCells count="8">
    <mergeCell ref="K5:K8"/>
    <mergeCell ref="F3:I4"/>
    <mergeCell ref="C3:C8"/>
    <mergeCell ref="D3:D8"/>
    <mergeCell ref="E3:E8"/>
    <mergeCell ref="F5:F8"/>
    <mergeCell ref="G5:G8"/>
    <mergeCell ref="H5:H8"/>
  </mergeCells>
  <printOptions/>
  <pageMargins left="0.3937007874015748" right="0" top="0.1968503937007874" bottom="0" header="0" footer="0"/>
  <pageSetup fitToHeight="7" fitToWidth="7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view="pageBreakPreview" zoomScaleSheetLayoutView="100" zoomScalePageLayoutView="0" workbookViewId="0" topLeftCell="A1">
      <selection activeCell="A54" sqref="A54"/>
    </sheetView>
  </sheetViews>
  <sheetFormatPr defaultColWidth="9.00390625" defaultRowHeight="12.75"/>
  <cols>
    <col min="1" max="1" width="34.75390625" style="2" customWidth="1"/>
    <col min="2" max="2" width="4.625" style="2" customWidth="1"/>
    <col min="3" max="3" width="21.75390625" style="2" customWidth="1"/>
    <col min="4" max="4" width="16.375" style="1" customWidth="1"/>
    <col min="5" max="5" width="13.75390625" style="1" customWidth="1"/>
    <col min="6" max="8" width="13.125" style="1" customWidth="1"/>
    <col min="9" max="9" width="12.875" style="0" customWidth="1"/>
  </cols>
  <sheetData>
    <row r="1" spans="1:9" ht="10.5" customHeight="1">
      <c r="A1" s="13"/>
      <c r="B1" s="28"/>
      <c r="C1" s="3"/>
      <c r="D1" s="14"/>
      <c r="E1" s="14"/>
      <c r="F1" s="14"/>
      <c r="G1" s="14"/>
      <c r="H1" s="157" t="s">
        <v>38</v>
      </c>
      <c r="I1" s="157"/>
    </row>
    <row r="2" spans="2:9" ht="15">
      <c r="B2" s="26" t="s">
        <v>76</v>
      </c>
      <c r="C2" s="8"/>
      <c r="D2" s="7"/>
      <c r="E2" s="7"/>
      <c r="F2" s="7"/>
      <c r="G2" s="7"/>
      <c r="I2" s="31"/>
    </row>
    <row r="3" spans="1:9" ht="11.25" customHeight="1">
      <c r="A3" s="25"/>
      <c r="B3" s="29"/>
      <c r="C3" s="9"/>
      <c r="D3" s="10"/>
      <c r="E3" s="10"/>
      <c r="F3" s="10"/>
      <c r="G3" s="10"/>
      <c r="H3" s="10"/>
      <c r="I3" s="11"/>
    </row>
    <row r="4" spans="1:9" ht="12.75">
      <c r="A4" s="62"/>
      <c r="B4" s="63"/>
      <c r="C4" s="158" t="s">
        <v>77</v>
      </c>
      <c r="D4" s="158" t="s">
        <v>72</v>
      </c>
      <c r="E4" s="64"/>
      <c r="F4" s="65" t="s">
        <v>8</v>
      </c>
      <c r="G4" s="66"/>
      <c r="H4" s="67"/>
      <c r="I4" s="68"/>
    </row>
    <row r="5" spans="1:9" ht="10.5" customHeight="1">
      <c r="A5" s="69"/>
      <c r="B5" s="63" t="s">
        <v>19</v>
      </c>
      <c r="C5" s="159"/>
      <c r="D5" s="159" t="s">
        <v>55</v>
      </c>
      <c r="E5" s="161" t="s">
        <v>71</v>
      </c>
      <c r="F5" s="70" t="s">
        <v>9</v>
      </c>
      <c r="G5" s="71" t="s">
        <v>12</v>
      </c>
      <c r="H5" s="72"/>
      <c r="I5" s="68" t="s">
        <v>4</v>
      </c>
    </row>
    <row r="6" spans="1:9" ht="10.5" customHeight="1">
      <c r="A6" s="63" t="s">
        <v>7</v>
      </c>
      <c r="B6" s="63" t="s">
        <v>20</v>
      </c>
      <c r="C6" s="159"/>
      <c r="D6" s="159" t="s">
        <v>56</v>
      </c>
      <c r="E6" s="162"/>
      <c r="F6" s="73" t="s">
        <v>10</v>
      </c>
      <c r="G6" s="73" t="s">
        <v>13</v>
      </c>
      <c r="H6" s="73" t="s">
        <v>14</v>
      </c>
      <c r="I6" s="68" t="s">
        <v>5</v>
      </c>
    </row>
    <row r="7" spans="1:9" ht="9.75" customHeight="1">
      <c r="A7" s="62"/>
      <c r="B7" s="63" t="s">
        <v>21</v>
      </c>
      <c r="C7" s="159"/>
      <c r="D7" s="159" t="s">
        <v>5</v>
      </c>
      <c r="E7" s="162"/>
      <c r="F7" s="73" t="s">
        <v>11</v>
      </c>
      <c r="G7" s="73"/>
      <c r="H7" s="73"/>
      <c r="I7" s="68"/>
    </row>
    <row r="8" spans="1:9" ht="10.5" customHeight="1">
      <c r="A8" s="62"/>
      <c r="B8" s="63"/>
      <c r="C8" s="160"/>
      <c r="D8" s="160"/>
      <c r="E8" s="163"/>
      <c r="F8" s="73"/>
      <c r="G8" s="73"/>
      <c r="H8" s="73"/>
      <c r="I8" s="68"/>
    </row>
    <row r="9" spans="1:9" ht="9.75" customHeight="1" thickBot="1">
      <c r="A9" s="74">
        <v>1</v>
      </c>
      <c r="B9" s="75">
        <v>2</v>
      </c>
      <c r="C9" s="75">
        <v>3</v>
      </c>
      <c r="D9" s="76" t="s">
        <v>2</v>
      </c>
      <c r="E9" s="77" t="s">
        <v>3</v>
      </c>
      <c r="F9" s="76" t="s">
        <v>15</v>
      </c>
      <c r="G9" s="76" t="s">
        <v>16</v>
      </c>
      <c r="H9" s="76" t="s">
        <v>17</v>
      </c>
      <c r="I9" s="78" t="s">
        <v>18</v>
      </c>
    </row>
    <row r="10" spans="1:9" ht="26.25" customHeight="1" thickBot="1">
      <c r="A10" s="79" t="s">
        <v>78</v>
      </c>
      <c r="B10" s="80" t="s">
        <v>25</v>
      </c>
      <c r="C10" s="81" t="s">
        <v>36</v>
      </c>
      <c r="D10" s="82">
        <v>693000</v>
      </c>
      <c r="E10" s="82">
        <v>-1091668.73</v>
      </c>
      <c r="F10" s="83"/>
      <c r="G10" s="83"/>
      <c r="H10" s="83">
        <f>E10</f>
        <v>-1091668.73</v>
      </c>
      <c r="I10" s="84">
        <f>D10-E10</f>
        <v>1784668.73</v>
      </c>
    </row>
    <row r="11" spans="1:9" ht="13.5" customHeight="1">
      <c r="A11" s="85" t="s">
        <v>27</v>
      </c>
      <c r="B11" s="61"/>
      <c r="C11" s="61"/>
      <c r="D11" s="82">
        <v>693000</v>
      </c>
      <c r="E11" s="82">
        <v>-1091668.73</v>
      </c>
      <c r="F11" s="86"/>
      <c r="G11" s="86"/>
      <c r="H11" s="83">
        <f>E11</f>
        <v>-1091668.73</v>
      </c>
      <c r="I11" s="86"/>
    </row>
    <row r="12" spans="1:9" ht="13.5" customHeight="1">
      <c r="A12" s="87" t="s">
        <v>35</v>
      </c>
      <c r="B12" s="88">
        <v>700</v>
      </c>
      <c r="C12" s="89" t="s">
        <v>101</v>
      </c>
      <c r="D12" s="82">
        <v>693000</v>
      </c>
      <c r="E12" s="82">
        <v>-1091668.73</v>
      </c>
      <c r="F12" s="86"/>
      <c r="G12" s="86"/>
      <c r="H12" s="86">
        <f>E12</f>
        <v>-1091668.73</v>
      </c>
      <c r="I12" s="86">
        <f>D12-E12</f>
        <v>1784668.73</v>
      </c>
    </row>
    <row r="13" spans="1:9" ht="24" customHeight="1">
      <c r="A13" s="87" t="s">
        <v>92</v>
      </c>
      <c r="B13" s="88">
        <v>700</v>
      </c>
      <c r="C13" s="89" t="s">
        <v>102</v>
      </c>
      <c r="D13" s="82">
        <v>-40451553</v>
      </c>
      <c r="E13" s="82">
        <v>-19488894.29</v>
      </c>
      <c r="F13" s="86"/>
      <c r="G13" s="86"/>
      <c r="H13" s="86">
        <f aca="true" t="shared" si="0" ref="H13:H21">E13</f>
        <v>-19488894.29</v>
      </c>
      <c r="I13" s="86">
        <f aca="true" t="shared" si="1" ref="I13:I21">D13-E13</f>
        <v>-20962658.71</v>
      </c>
    </row>
    <row r="14" spans="1:9" ht="14.25" customHeight="1">
      <c r="A14" s="87" t="s">
        <v>93</v>
      </c>
      <c r="B14" s="88">
        <v>710</v>
      </c>
      <c r="C14" s="89" t="s">
        <v>103</v>
      </c>
      <c r="D14" s="82">
        <v>-40451553</v>
      </c>
      <c r="E14" s="82">
        <v>-19488894.29</v>
      </c>
      <c r="F14" s="86"/>
      <c r="G14" s="86"/>
      <c r="H14" s="86">
        <f t="shared" si="0"/>
        <v>-19488894.29</v>
      </c>
      <c r="I14" s="86">
        <f t="shared" si="1"/>
        <v>-20962658.71</v>
      </c>
    </row>
    <row r="15" spans="1:9" ht="22.5" customHeight="1">
      <c r="A15" s="87" t="s">
        <v>94</v>
      </c>
      <c r="B15" s="88">
        <v>710</v>
      </c>
      <c r="C15" s="89" t="s">
        <v>104</v>
      </c>
      <c r="D15" s="82">
        <v>-40451553</v>
      </c>
      <c r="E15" s="82">
        <v>-19488894.29</v>
      </c>
      <c r="F15" s="86"/>
      <c r="G15" s="86"/>
      <c r="H15" s="86">
        <f t="shared" si="0"/>
        <v>-19488894.29</v>
      </c>
      <c r="I15" s="86">
        <f t="shared" si="1"/>
        <v>-20962658.71</v>
      </c>
    </row>
    <row r="16" spans="1:9" ht="24" customHeight="1">
      <c r="A16" s="87" t="s">
        <v>95</v>
      </c>
      <c r="B16" s="88">
        <v>710</v>
      </c>
      <c r="C16" s="89" t="s">
        <v>105</v>
      </c>
      <c r="D16" s="82">
        <v>-40451553</v>
      </c>
      <c r="E16" s="82">
        <v>-19488894.29</v>
      </c>
      <c r="F16" s="86"/>
      <c r="G16" s="86"/>
      <c r="H16" s="86">
        <f t="shared" si="0"/>
        <v>-19488894.29</v>
      </c>
      <c r="I16" s="86">
        <f t="shared" si="1"/>
        <v>-20962658.71</v>
      </c>
    </row>
    <row r="17" spans="1:9" ht="27.75" customHeight="1">
      <c r="A17" s="87" t="s">
        <v>96</v>
      </c>
      <c r="B17" s="88">
        <v>710</v>
      </c>
      <c r="C17" s="89" t="s">
        <v>106</v>
      </c>
      <c r="D17" s="82">
        <v>-40451553</v>
      </c>
      <c r="E17" s="82">
        <v>-19488894.29</v>
      </c>
      <c r="F17" s="86"/>
      <c r="G17" s="86"/>
      <c r="H17" s="86">
        <f t="shared" si="0"/>
        <v>-19488894.29</v>
      </c>
      <c r="I17" s="86">
        <f t="shared" si="1"/>
        <v>-20962658.71</v>
      </c>
    </row>
    <row r="18" spans="1:9" ht="20.25" customHeight="1">
      <c r="A18" s="87" t="s">
        <v>97</v>
      </c>
      <c r="B18" s="88">
        <v>720</v>
      </c>
      <c r="C18" s="89" t="s">
        <v>107</v>
      </c>
      <c r="D18" s="82">
        <v>41144553</v>
      </c>
      <c r="E18" s="82">
        <v>18397225.56</v>
      </c>
      <c r="F18" s="86"/>
      <c r="G18" s="86"/>
      <c r="H18" s="86">
        <f t="shared" si="0"/>
        <v>18397225.56</v>
      </c>
      <c r="I18" s="86">
        <f t="shared" si="1"/>
        <v>22747327.44</v>
      </c>
    </row>
    <row r="19" spans="1:9" ht="22.5" customHeight="1">
      <c r="A19" s="87" t="s">
        <v>98</v>
      </c>
      <c r="B19" s="88">
        <v>720</v>
      </c>
      <c r="C19" s="89" t="s">
        <v>108</v>
      </c>
      <c r="D19" s="82">
        <v>41144553</v>
      </c>
      <c r="E19" s="82">
        <v>18397225.56</v>
      </c>
      <c r="F19" s="86"/>
      <c r="G19" s="86"/>
      <c r="H19" s="86">
        <f t="shared" si="0"/>
        <v>18397225.56</v>
      </c>
      <c r="I19" s="86">
        <f t="shared" si="1"/>
        <v>22747327.44</v>
      </c>
    </row>
    <row r="20" spans="1:9" ht="26.25" customHeight="1">
      <c r="A20" s="87" t="s">
        <v>99</v>
      </c>
      <c r="B20" s="88">
        <v>720</v>
      </c>
      <c r="C20" s="89" t="s">
        <v>109</v>
      </c>
      <c r="D20" s="82">
        <v>41144553</v>
      </c>
      <c r="E20" s="82">
        <v>18397225.56</v>
      </c>
      <c r="F20" s="86"/>
      <c r="G20" s="86"/>
      <c r="H20" s="86">
        <f t="shared" si="0"/>
        <v>18397225.56</v>
      </c>
      <c r="I20" s="86">
        <f t="shared" si="1"/>
        <v>22747327.44</v>
      </c>
    </row>
    <row r="21" spans="1:9" ht="29.25" customHeight="1">
      <c r="A21" s="87" t="s">
        <v>100</v>
      </c>
      <c r="B21" s="88">
        <v>720</v>
      </c>
      <c r="C21" s="89" t="s">
        <v>110</v>
      </c>
      <c r="D21" s="82">
        <v>41144553</v>
      </c>
      <c r="E21" s="82">
        <v>18397225.56</v>
      </c>
      <c r="F21" s="86"/>
      <c r="G21" s="86"/>
      <c r="H21" s="86">
        <f t="shared" si="0"/>
        <v>18397225.56</v>
      </c>
      <c r="I21" s="86">
        <f t="shared" si="1"/>
        <v>22747327.44</v>
      </c>
    </row>
    <row r="22" spans="1:9" ht="29.25" customHeight="1">
      <c r="A22" s="55"/>
      <c r="B22" s="56"/>
      <c r="C22" s="57"/>
      <c r="D22" s="58"/>
      <c r="E22" s="58"/>
      <c r="F22" s="59"/>
      <c r="G22" s="59"/>
      <c r="H22" s="59"/>
      <c r="I22" s="59"/>
    </row>
    <row r="23" spans="1:9" ht="29.25" customHeight="1">
      <c r="A23" s="55"/>
      <c r="B23" s="56"/>
      <c r="C23" s="57"/>
      <c r="D23" s="58"/>
      <c r="E23" s="58"/>
      <c r="F23" s="59"/>
      <c r="G23" s="59"/>
      <c r="H23" s="59"/>
      <c r="I23" s="59"/>
    </row>
    <row r="24" spans="1:9" ht="29.25" customHeight="1">
      <c r="A24" s="55"/>
      <c r="B24" s="56"/>
      <c r="C24" s="57"/>
      <c r="D24" s="58"/>
      <c r="E24" s="58"/>
      <c r="F24" s="59"/>
      <c r="G24" s="59"/>
      <c r="H24" s="59"/>
      <c r="I24" s="59"/>
    </row>
    <row r="25" spans="1:9" ht="29.25" customHeight="1">
      <c r="A25" s="55"/>
      <c r="B25" s="56"/>
      <c r="C25" s="57"/>
      <c r="D25" s="58"/>
      <c r="E25" s="58"/>
      <c r="F25" s="59"/>
      <c r="G25" s="59"/>
      <c r="H25" s="59"/>
      <c r="I25" s="59"/>
    </row>
    <row r="26" ht="28.5" customHeight="1"/>
    <row r="27" spans="8:9" ht="14.25" customHeight="1">
      <c r="H27" s="45"/>
      <c r="I27" s="40"/>
    </row>
    <row r="28" spans="1:9" ht="9.75" customHeight="1">
      <c r="A28" s="30"/>
      <c r="B28" s="34"/>
      <c r="C28" s="16"/>
      <c r="D28" s="16"/>
      <c r="E28" s="16"/>
      <c r="F28" s="16"/>
      <c r="G28" s="16"/>
      <c r="H28" s="16"/>
      <c r="I28" s="16"/>
    </row>
    <row r="29" spans="1:9" ht="20.25" customHeight="1">
      <c r="A29" s="30"/>
      <c r="B29" s="34"/>
      <c r="C29" s="16"/>
      <c r="D29" s="16"/>
      <c r="E29" s="16"/>
      <c r="F29" s="16"/>
      <c r="G29" s="16"/>
      <c r="H29" s="157" t="s">
        <v>40</v>
      </c>
      <c r="I29" s="157"/>
    </row>
    <row r="30" spans="1:9" ht="6.75" customHeight="1">
      <c r="A30" s="32"/>
      <c r="B30" s="33"/>
      <c r="C30" s="17"/>
      <c r="D30" s="17"/>
      <c r="E30" s="17"/>
      <c r="F30" s="17"/>
      <c r="G30" s="17"/>
      <c r="H30" s="31"/>
      <c r="I30" s="17"/>
    </row>
    <row r="31" spans="1:9" ht="12.75">
      <c r="A31" s="62"/>
      <c r="B31" s="63"/>
      <c r="C31" s="158" t="s">
        <v>77</v>
      </c>
      <c r="D31" s="158" t="s">
        <v>72</v>
      </c>
      <c r="E31" s="64"/>
      <c r="F31" s="65" t="s">
        <v>8</v>
      </c>
      <c r="G31" s="66"/>
      <c r="H31" s="67"/>
      <c r="I31" s="68"/>
    </row>
    <row r="32" spans="1:9" ht="10.5" customHeight="1">
      <c r="A32" s="62"/>
      <c r="B32" s="63" t="s">
        <v>19</v>
      </c>
      <c r="C32" s="159"/>
      <c r="D32" s="159" t="s">
        <v>55</v>
      </c>
      <c r="E32" s="161" t="s">
        <v>71</v>
      </c>
      <c r="F32" s="70" t="s">
        <v>9</v>
      </c>
      <c r="G32" s="71" t="s">
        <v>12</v>
      </c>
      <c r="H32" s="72"/>
      <c r="I32" s="68" t="s">
        <v>4</v>
      </c>
    </row>
    <row r="33" spans="1:9" ht="10.5" customHeight="1">
      <c r="A33" s="63" t="s">
        <v>7</v>
      </c>
      <c r="B33" s="63" t="s">
        <v>20</v>
      </c>
      <c r="C33" s="159"/>
      <c r="D33" s="159" t="s">
        <v>56</v>
      </c>
      <c r="E33" s="162"/>
      <c r="F33" s="73" t="s">
        <v>10</v>
      </c>
      <c r="G33" s="73" t="s">
        <v>13</v>
      </c>
      <c r="H33" s="73" t="s">
        <v>14</v>
      </c>
      <c r="I33" s="68" t="s">
        <v>5</v>
      </c>
    </row>
    <row r="34" spans="1:9" ht="9.75" customHeight="1">
      <c r="A34" s="62"/>
      <c r="B34" s="63" t="s">
        <v>21</v>
      </c>
      <c r="C34" s="159"/>
      <c r="D34" s="159" t="s">
        <v>5</v>
      </c>
      <c r="E34" s="162"/>
      <c r="F34" s="73" t="s">
        <v>11</v>
      </c>
      <c r="G34" s="73"/>
      <c r="H34" s="73"/>
      <c r="I34" s="68"/>
    </row>
    <row r="35" spans="1:9" ht="10.5" customHeight="1">
      <c r="A35" s="62"/>
      <c r="B35" s="63"/>
      <c r="C35" s="160"/>
      <c r="D35" s="160"/>
      <c r="E35" s="163"/>
      <c r="F35" s="73"/>
      <c r="G35" s="73"/>
      <c r="H35" s="73"/>
      <c r="I35" s="68"/>
    </row>
    <row r="36" spans="1:9" ht="15" customHeight="1" thickBot="1">
      <c r="A36" s="74">
        <v>1</v>
      </c>
      <c r="B36" s="75">
        <v>2</v>
      </c>
      <c r="C36" s="75">
        <v>3</v>
      </c>
      <c r="D36" s="76" t="s">
        <v>2</v>
      </c>
      <c r="E36" s="77" t="s">
        <v>3</v>
      </c>
      <c r="F36" s="76" t="s">
        <v>15</v>
      </c>
      <c r="G36" s="76" t="s">
        <v>16</v>
      </c>
      <c r="H36" s="76" t="s">
        <v>17</v>
      </c>
      <c r="I36" s="78" t="s">
        <v>18</v>
      </c>
    </row>
    <row r="37" spans="1:9" ht="38.25" customHeight="1">
      <c r="A37" s="90" t="s">
        <v>79</v>
      </c>
      <c r="B37" s="91" t="s">
        <v>29</v>
      </c>
      <c r="C37" s="92" t="s">
        <v>36</v>
      </c>
      <c r="D37" s="92" t="s">
        <v>36</v>
      </c>
      <c r="E37" s="93"/>
      <c r="F37" s="92"/>
      <c r="G37" s="92" t="s">
        <v>36</v>
      </c>
      <c r="H37" s="92"/>
      <c r="I37" s="94" t="s">
        <v>36</v>
      </c>
    </row>
    <row r="38" spans="1:9" ht="15" customHeight="1">
      <c r="A38" s="95" t="s">
        <v>26</v>
      </c>
      <c r="B38" s="96"/>
      <c r="C38" s="97"/>
      <c r="D38" s="97"/>
      <c r="E38" s="97"/>
      <c r="F38" s="98"/>
      <c r="G38" s="98"/>
      <c r="H38" s="98"/>
      <c r="I38" s="99"/>
    </row>
    <row r="39" spans="1:9" ht="24" customHeight="1">
      <c r="A39" s="90" t="s">
        <v>80</v>
      </c>
      <c r="B39" s="100" t="s">
        <v>30</v>
      </c>
      <c r="C39" s="101" t="s">
        <v>36</v>
      </c>
      <c r="D39" s="102" t="s">
        <v>36</v>
      </c>
      <c r="E39" s="102"/>
      <c r="F39" s="101" t="s">
        <v>36</v>
      </c>
      <c r="G39" s="102" t="s">
        <v>36</v>
      </c>
      <c r="H39" s="101"/>
      <c r="I39" s="103" t="s">
        <v>36</v>
      </c>
    </row>
    <row r="40" spans="1:9" ht="24" customHeight="1">
      <c r="A40" s="104" t="s">
        <v>81</v>
      </c>
      <c r="B40" s="105" t="s">
        <v>31</v>
      </c>
      <c r="C40" s="106" t="s">
        <v>36</v>
      </c>
      <c r="D40" s="107" t="s">
        <v>36</v>
      </c>
      <c r="E40" s="107"/>
      <c r="F40" s="106"/>
      <c r="G40" s="107" t="s">
        <v>36</v>
      </c>
      <c r="H40" s="106"/>
      <c r="I40" s="108" t="s">
        <v>36</v>
      </c>
    </row>
    <row r="41" spans="1:9" ht="24" customHeight="1">
      <c r="A41" s="90" t="s">
        <v>41</v>
      </c>
      <c r="B41" s="109" t="s">
        <v>32</v>
      </c>
      <c r="C41" s="101" t="s">
        <v>36</v>
      </c>
      <c r="D41" s="102" t="s">
        <v>36</v>
      </c>
      <c r="E41" s="102" t="s">
        <v>36</v>
      </c>
      <c r="F41" s="101"/>
      <c r="G41" s="102"/>
      <c r="H41" s="101"/>
      <c r="I41" s="103" t="s">
        <v>36</v>
      </c>
    </row>
    <row r="42" spans="1:9" ht="15" customHeight="1">
      <c r="A42" s="95" t="s">
        <v>27</v>
      </c>
      <c r="B42" s="96"/>
      <c r="C42" s="110"/>
      <c r="D42" s="97"/>
      <c r="E42" s="97"/>
      <c r="F42" s="70" t="s">
        <v>37</v>
      </c>
      <c r="G42" s="97"/>
      <c r="H42" s="70"/>
      <c r="I42" s="111"/>
    </row>
    <row r="43" spans="1:9" ht="25.5" customHeight="1">
      <c r="A43" s="90" t="s">
        <v>57</v>
      </c>
      <c r="B43" s="100" t="s">
        <v>33</v>
      </c>
      <c r="C43" s="97" t="s">
        <v>36</v>
      </c>
      <c r="D43" s="98" t="s">
        <v>36</v>
      </c>
      <c r="E43" s="98" t="s">
        <v>36</v>
      </c>
      <c r="F43" s="98"/>
      <c r="G43" s="98"/>
      <c r="H43" s="98"/>
      <c r="I43" s="99" t="s">
        <v>36</v>
      </c>
    </row>
    <row r="44" spans="1:9" ht="25.5" customHeight="1" thickBot="1">
      <c r="A44" s="90" t="s">
        <v>58</v>
      </c>
      <c r="B44" s="112" t="s">
        <v>34</v>
      </c>
      <c r="C44" s="113" t="s">
        <v>36</v>
      </c>
      <c r="D44" s="114" t="s">
        <v>36</v>
      </c>
      <c r="E44" s="114" t="s">
        <v>36</v>
      </c>
      <c r="F44" s="114"/>
      <c r="G44" s="114"/>
      <c r="H44" s="114"/>
      <c r="I44" s="115" t="s">
        <v>36</v>
      </c>
    </row>
    <row r="45" spans="1:9" ht="12.75">
      <c r="A45" s="30"/>
      <c r="B45" s="34"/>
      <c r="C45" s="16"/>
      <c r="D45" s="16"/>
      <c r="E45" s="16"/>
      <c r="F45" s="16"/>
      <c r="G45" s="16"/>
      <c r="H45" s="16"/>
      <c r="I45" s="16"/>
    </row>
    <row r="46" spans="1:9" ht="7.5" customHeight="1">
      <c r="A46" s="27"/>
      <c r="B46" s="27"/>
      <c r="C46" s="16"/>
      <c r="D46" s="16"/>
      <c r="E46" s="16"/>
      <c r="F46" s="16"/>
      <c r="G46" s="16"/>
      <c r="H46" s="16"/>
      <c r="I46" s="16"/>
    </row>
    <row r="47" spans="1:8" ht="12.75" customHeight="1">
      <c r="A47" s="38" t="s">
        <v>62</v>
      </c>
      <c r="B47" s="34"/>
      <c r="C47" s="17"/>
      <c r="D47" s="16"/>
      <c r="E47" s="155" t="s">
        <v>539</v>
      </c>
      <c r="F47" s="155"/>
      <c r="G47"/>
      <c r="H47"/>
    </row>
    <row r="48" spans="1:8" ht="10.5" customHeight="1">
      <c r="A48" s="39"/>
      <c r="B48" s="34"/>
      <c r="C48" s="37" t="s">
        <v>63</v>
      </c>
      <c r="D48" s="16"/>
      <c r="E48" s="156" t="s">
        <v>64</v>
      </c>
      <c r="F48" s="156"/>
      <c r="G48"/>
      <c r="H48"/>
    </row>
    <row r="49" spans="1:8" ht="24.75" customHeight="1">
      <c r="A49" s="39"/>
      <c r="B49" s="34"/>
      <c r="C49" s="16"/>
      <c r="D49" s="16"/>
      <c r="E49" s="16"/>
      <c r="F49" s="16"/>
      <c r="G49"/>
      <c r="H49"/>
    </row>
    <row r="50" spans="1:8" ht="12.75" customHeight="1">
      <c r="A50" s="38" t="s">
        <v>65</v>
      </c>
      <c r="B50" s="34"/>
      <c r="C50" s="17"/>
      <c r="D50" s="16"/>
      <c r="E50" s="155" t="s">
        <v>91</v>
      </c>
      <c r="F50" s="155"/>
      <c r="G50"/>
      <c r="H50"/>
    </row>
    <row r="51" spans="1:8" ht="10.5" customHeight="1">
      <c r="A51" s="39" t="s">
        <v>66</v>
      </c>
      <c r="B51" s="34"/>
      <c r="C51" s="37" t="s">
        <v>63</v>
      </c>
      <c r="D51" s="16"/>
      <c r="E51" s="156" t="s">
        <v>64</v>
      </c>
      <c r="F51" s="156"/>
      <c r="G51"/>
      <c r="H51"/>
    </row>
    <row r="52" spans="1:8" ht="12.75" customHeight="1">
      <c r="A52" s="39"/>
      <c r="B52" s="34"/>
      <c r="C52" s="16"/>
      <c r="D52" s="16"/>
      <c r="E52" s="16"/>
      <c r="F52" s="16"/>
      <c r="G52"/>
      <c r="H52"/>
    </row>
    <row r="53" spans="1:8" ht="29.25" customHeight="1">
      <c r="A53" s="39" t="s">
        <v>67</v>
      </c>
      <c r="B53" s="34"/>
      <c r="C53" s="17"/>
      <c r="D53" s="16"/>
      <c r="E53" s="155" t="s">
        <v>111</v>
      </c>
      <c r="F53" s="155"/>
      <c r="G53"/>
      <c r="H53"/>
    </row>
    <row r="54" spans="1:8" ht="9.75" customHeight="1">
      <c r="A54" s="8"/>
      <c r="B54" s="34"/>
      <c r="C54" s="37" t="s">
        <v>63</v>
      </c>
      <c r="D54" s="16"/>
      <c r="E54" s="156" t="s">
        <v>64</v>
      </c>
      <c r="F54" s="156"/>
      <c r="G54"/>
      <c r="H54"/>
    </row>
    <row r="55" spans="1:8" ht="12.75" customHeight="1">
      <c r="A55" s="8"/>
      <c r="B55" s="34"/>
      <c r="C55" s="16"/>
      <c r="D55" s="16"/>
      <c r="E55" s="16"/>
      <c r="F55" s="16"/>
      <c r="G55"/>
      <c r="H55"/>
    </row>
    <row r="56" spans="1:8" ht="12.75" customHeight="1">
      <c r="A56" s="8" t="s">
        <v>771</v>
      </c>
      <c r="B56" s="34"/>
      <c r="C56" s="16"/>
      <c r="D56" s="16"/>
      <c r="E56" s="16"/>
      <c r="F56" s="16"/>
      <c r="G56"/>
      <c r="H56"/>
    </row>
  </sheetData>
  <sheetProtection/>
  <mergeCells count="14">
    <mergeCell ref="C31:C35"/>
    <mergeCell ref="D31:D35"/>
    <mergeCell ref="E32:E35"/>
    <mergeCell ref="C4:C8"/>
    <mergeCell ref="D4:D8"/>
    <mergeCell ref="E5:E8"/>
    <mergeCell ref="E53:F53"/>
    <mergeCell ref="E54:F54"/>
    <mergeCell ref="H1:I1"/>
    <mergeCell ref="H29:I29"/>
    <mergeCell ref="E47:F47"/>
    <mergeCell ref="E48:F48"/>
    <mergeCell ref="E50:F50"/>
    <mergeCell ref="E51:F51"/>
  </mergeCells>
  <printOptions/>
  <pageMargins left="0.7874015748031497" right="0.3937007874015748" top="0.5905511811023623" bottom="0.7874015748031497" header="0.5118110236220472" footer="0.5118110236220472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1</cp:lastModifiedBy>
  <cp:lastPrinted>2013-02-14T09:36:44Z</cp:lastPrinted>
  <dcterms:created xsi:type="dcterms:W3CDTF">1999-06-18T11:49:53Z</dcterms:created>
  <dcterms:modified xsi:type="dcterms:W3CDTF">2013-03-05T09:37:54Z</dcterms:modified>
  <cp:category/>
  <cp:version/>
  <cp:contentType/>
  <cp:contentStatus/>
</cp:coreProperties>
</file>