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5725"/>
</workbook>
</file>

<file path=xl/calcChain.xml><?xml version="1.0" encoding="utf-8"?>
<calcChain xmlns="http://schemas.openxmlformats.org/spreadsheetml/2006/main">
  <c r="F351" i="4"/>
  <c r="F352"/>
  <c r="F353"/>
  <c r="F354"/>
  <c r="F355"/>
  <c r="F356"/>
  <c r="F357"/>
  <c r="F358"/>
  <c r="F359"/>
  <c r="F360"/>
  <c r="F361"/>
  <c r="F362"/>
  <c r="F117" i="8"/>
  <c r="F118"/>
  <c r="F119"/>
  <c r="F10" i="7"/>
  <c r="E10"/>
  <c r="F340" i="4"/>
  <c r="F341"/>
  <c r="F342"/>
  <c r="F343"/>
  <c r="F344"/>
  <c r="F345"/>
  <c r="F346"/>
  <c r="F347"/>
  <c r="F348"/>
  <c r="F349"/>
  <c r="F350"/>
  <c r="F107" i="8"/>
  <c r="F108"/>
  <c r="F109"/>
  <c r="F110"/>
  <c r="F111"/>
  <c r="F112"/>
  <c r="F113"/>
  <c r="F114"/>
  <c r="F115"/>
  <c r="F116"/>
  <c r="F97"/>
  <c r="F98"/>
  <c r="F99"/>
  <c r="F100"/>
  <c r="F101"/>
  <c r="F102"/>
  <c r="F103"/>
  <c r="F104"/>
  <c r="F105"/>
  <c r="F106"/>
  <c r="F309" i="4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19" i="8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296" i="4"/>
  <c r="F297"/>
  <c r="F298"/>
  <c r="F299"/>
  <c r="F300"/>
  <c r="F301"/>
  <c r="F302"/>
  <c r="F303"/>
  <c r="F304"/>
  <c r="F305"/>
  <c r="F306"/>
  <c r="F307"/>
  <c r="F308"/>
  <c r="F295"/>
  <c r="F294"/>
  <c r="G20" i="7"/>
  <c r="F283" i="4"/>
  <c r="F284"/>
  <c r="F285"/>
  <c r="F286"/>
  <c r="F287"/>
  <c r="F288"/>
  <c r="F289"/>
  <c r="F290"/>
  <c r="F291"/>
  <c r="F292"/>
  <c r="F293"/>
  <c r="F277"/>
  <c r="F278"/>
  <c r="F279"/>
  <c r="F280"/>
  <c r="F281"/>
  <c r="F282"/>
  <c r="F263"/>
  <c r="F264"/>
  <c r="F265"/>
  <c r="F266"/>
  <c r="F267"/>
  <c r="F268"/>
  <c r="F269"/>
  <c r="F270"/>
  <c r="F271"/>
  <c r="F272"/>
  <c r="F273"/>
  <c r="F274"/>
  <c r="F275"/>
  <c r="F276"/>
  <c r="F254"/>
  <c r="F255"/>
  <c r="F256"/>
  <c r="F257"/>
  <c r="F258"/>
  <c r="F259"/>
  <c r="F260"/>
  <c r="F261"/>
  <c r="F262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G11" i="7"/>
  <c r="G12"/>
  <c r="G13"/>
  <c r="G14"/>
  <c r="G15"/>
  <c r="G16"/>
  <c r="G17"/>
  <c r="G18"/>
  <c r="G1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0"/>
  <c r="G10" i="7" l="1"/>
</calcChain>
</file>

<file path=xl/sharedStrings.xml><?xml version="1.0" encoding="utf-8"?>
<sst xmlns="http://schemas.openxmlformats.org/spreadsheetml/2006/main" count="1463" uniqueCount="700">
  <si>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</si>
  <si>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</si>
  <si>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</si>
  <si>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</si>
  <si>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</si>
  <si>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</si>
  <si>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</si>
  <si>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</si>
  <si>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</si>
  <si>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</si>
  <si>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</si>
  <si>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</si>
  <si>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</si>
  <si>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</si>
  <si>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</si>
  <si>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</si>
  <si>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</si>
  <si>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</si>
  <si>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</si>
  <si>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</si>
  <si>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</si>
  <si>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</si>
  <si>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</si>
  <si>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</si>
  <si>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</si>
  <si>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</si>
  <si>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</si>
  <si>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</si>
  <si>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</si>
  <si>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</si>
  <si>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</si>
  <si>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</si>
  <si>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</si>
  <si>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</si>
  <si>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</si>
  <si>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</si>
  <si>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</si>
  <si>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</si>
  <si>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</si>
  <si>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</si>
  <si>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</si>
  <si>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</si>
  <si>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</si>
  <si>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</si>
  <si>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</si>
  <si>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</si>
  <si>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</si>
  <si>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</si>
  <si>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</si>
  <si>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</si>
  <si>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</si>
  <si>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</si>
  <si>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</si>
  <si>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</si>
  <si>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</si>
  <si>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</si>
  <si>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</si>
  <si>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</si>
  <si>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</si>
  <si>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</si>
  <si>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</si>
  <si>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</si>
  <si>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</si>
  <si>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</si>
  <si>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</si>
  <si>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</si>
  <si>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</si>
  <si>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</si>
  <si>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</si>
  <si>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</si>
  <si>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</si>
  <si>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</si>
  <si>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</si>
  <si>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</si>
  <si>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 Фонд оплаты труда и страховые взносы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</si>
  <si>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</si>
  <si>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</si>
  <si>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</si>
  <si>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</si>
  <si>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персоналу, за исключением фонда оплаты труда</t>
  </si>
  <si>
    <t> Прочие выплаты</t>
  </si>
  <si>
    <t> Закупка товаров, работ, услуг в сфере информационно-коммуникационных технологий</t>
  </si>
  <si>
    <t> Оплата работ, услуг</t>
  </si>
  <si>
    <t> Услуги связи</t>
  </si>
  <si>
    <t> Прочая закупка товаров, работ и услуг для государственных (муниципальных) нужд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</si>
  <si>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</si>
  <si>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</si>
  <si>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Центральный аппарат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</si>
  <si>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</si>
  <si>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</si>
  <si>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</si>
  <si>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</si>
  <si>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</si>
  <si>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</si>
  <si>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</si>
  <si>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</si>
  <si>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</si>
  <si>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</si>
  <si>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</si>
  <si>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Межбюджетные трансферты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</si>
  <si>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</t>
  </si>
  <si>
    <t> 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должностными лицами муниципальных учреждений и муниципальных унитарных предприятий порядка и сро</t>
  </si>
  <si>
    <t> Расходы муниципальных программ</t>
  </si>
  <si>
    <t> Другие общегосударственные вопросы</t>
  </si>
  <si>
    <t> Реализация государственных функций, связанных с общегосударственным управлением</t>
  </si>
  <si>
    <t> Выполнение других обязательств государства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</si>
  <si>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</si>
  <si>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</si>
  <si>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</si>
  <si>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Национальная экономика</t>
  </si>
  <si>
    <t> Общеэкономические вопросы</t>
  </si>
  <si>
    <t>  Дорожное хозяйство (дорожные фонды)</t>
  </si>
  <si>
    <t> Региональные целевые программы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</si>
  <si>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</si>
  <si>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</si>
  <si>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</si>
  <si>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</si>
  <si>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Подпрограмма «Содержание уличного освещения»</t>
  </si>
  <si>
    <t> Подпрограмма «Мероприятия по озеленению»</t>
  </si>
  <si>
    <t> Подпрограмма «Прочие мероприятия по благоустройству территории сельского поселения»</t>
  </si>
  <si>
    <t> Культура, кинематография</t>
  </si>
  <si>
    <t> Культура</t>
  </si>
  <si>
    <t> Подпрограмма «Библиотеки»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</si>
  <si>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</si>
  <si>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</si>
  <si>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</si>
  <si>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</si>
  <si>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</si>
  <si>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</si>
  <si>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951 0102 0020000 000 000</t>
  </si>
  <si>
    <t>951 0102 0020300 000 000</t>
  </si>
  <si>
    <t>951 0102 0020300 121 000</t>
  </si>
  <si>
    <t>951 0102 0020300 121 200</t>
  </si>
  <si>
    <t>951 0102 0020300 121 210</t>
  </si>
  <si>
    <t>951 0102 0020300 121 211</t>
  </si>
  <si>
    <t>951 0102 0020300 121 213</t>
  </si>
  <si>
    <t>951 0102 0020300 122 000</t>
  </si>
  <si>
    <t>951 0102 0020300 122 200</t>
  </si>
  <si>
    <t>951 0102 0020300 122 210</t>
  </si>
  <si>
    <t>951 0102 0020300 122 212</t>
  </si>
  <si>
    <t>951 0104 0000000 000 000</t>
  </si>
  <si>
    <t>951 0104 0020000 000 000</t>
  </si>
  <si>
    <t>951 0104 0020400 000 000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</si>
  <si>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</si>
  <si>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</si>
  <si>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</si>
  <si>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</si>
  <si>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</si>
  <si>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</si>
  <si>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</si>
  <si>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</si>
  <si>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</si>
  <si>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951 0104 0020400 242 000</t>
  </si>
  <si>
    <t>951 0104 0020400 242 200</t>
  </si>
  <si>
    <t>951 0104 0020400 242 220</t>
  </si>
  <si>
    <t>951 0104 0020400 242 221</t>
  </si>
  <si>
    <t>951 0104 0020400 244 000</t>
  </si>
  <si>
    <t>951 0104 0020400 244 200</t>
  </si>
  <si>
    <t>951 0104 0020400 244 220</t>
  </si>
  <si>
    <t>951 0104 0020400 244 223</t>
  </si>
  <si>
    <t>951 0104 0020400 244 225</t>
  </si>
  <si>
    <t>951 0104 0020400 244 226</t>
  </si>
  <si>
    <t>951 0104 0020400 244 300</t>
  </si>
  <si>
    <t>951 0104 0020400 244 340</t>
  </si>
  <si>
    <t>951 0104 0020400 540 000</t>
  </si>
  <si>
    <t>951 0104 0020400 540 200</t>
  </si>
  <si>
    <t>951 0104 0020400 540 250</t>
  </si>
  <si>
    <t>951 0104 0020400 540 251</t>
  </si>
  <si>
    <t>951 0104 0020400 851 000</t>
  </si>
  <si>
    <t>951 0104 0020400 851 200</t>
  </si>
  <si>
    <t>951 0104 0020400 851 290</t>
  </si>
  <si>
    <t>951 0104 0020400 852 000</t>
  </si>
  <si>
    <t>951 0104 0020400 852 200</t>
  </si>
  <si>
    <t>951 0104 0020400 852 290</t>
  </si>
  <si>
    <t>951 0104 5210000 000 000</t>
  </si>
  <si>
    <t>951 0104 5210200 000 000</t>
  </si>
  <si>
    <t>951 0104 5210215 000 000</t>
  </si>
  <si>
    <t>951 0104 5210215 244 000</t>
  </si>
  <si>
    <t>951 0104 5210215 244 300</t>
  </si>
  <si>
    <t>951 0104 5210215 244 340</t>
  </si>
  <si>
    <t>951 0113 0000000 000 000</t>
  </si>
  <si>
    <t>951 0113 0920000 000 000</t>
  </si>
  <si>
    <t>951 0113 0920300 000 000</t>
  </si>
  <si>
    <t>951 0113 0920300 244 000</t>
  </si>
  <si>
    <t>951 0113 0920300 244 200</t>
  </si>
  <si>
    <t>951 0113 0920300 244 220</t>
  </si>
  <si>
    <t>951 0113 0920300 244 226</t>
  </si>
  <si>
    <t>951 0113 0920300 244 300</t>
  </si>
  <si>
    <t>951 0113 0920300 244 340</t>
  </si>
  <si>
    <t>951 0113 7950000 000 000</t>
  </si>
  <si>
    <t>951 0113 7950300 000 000</t>
  </si>
  <si>
    <t>951 0113 7950300 244 000</t>
  </si>
  <si>
    <t>951 0113 7950300 244 200</t>
  </si>
  <si>
    <t>951 0113 7950300 244 220</t>
  </si>
  <si>
    <t>951 0113 7950300 244 225</t>
  </si>
  <si>
    <t>951 0113 7950300 244 226</t>
  </si>
  <si>
    <t>951 0113 7950300 244 300</t>
  </si>
  <si>
    <t>951 0113 7950300 244 310</t>
  </si>
  <si>
    <t>951 0113 7950300 244 340</t>
  </si>
  <si>
    <t>951 0113 7950300 852 000</t>
  </si>
  <si>
    <t>951 0113 7950300 852 200</t>
  </si>
  <si>
    <t>951 0113 7950300 852 290</t>
  </si>
  <si>
    <t>951 0113 7950500 000 000</t>
  </si>
  <si>
    <t>951 0113 7950500 244 000</t>
  </si>
  <si>
    <t>951 0113 7950500 244 200</t>
  </si>
  <si>
    <t>951 0113 7950500 244 220</t>
  </si>
  <si>
    <t>951 0113 7950500 244 226</t>
  </si>
  <si>
    <t>951 0300 0000000 000 000</t>
  </si>
  <si>
    <t>951 0309 0000000 000 000</t>
  </si>
  <si>
    <t>951 0309 7950000 000 000</t>
  </si>
  <si>
    <t>951 0309 7950700 000 000</t>
  </si>
  <si>
    <t>951 0309 7950700 244 000</t>
  </si>
  <si>
    <t>951 0309 7950700 244 200</t>
  </si>
  <si>
    <t>951 0309 7950700 244 220</t>
  </si>
  <si>
    <t>951 0309 7950700 244 226</t>
  </si>
  <si>
    <t>951 0309 7950700 244 250</t>
  </si>
  <si>
    <t>951 0309 7950700 244 251</t>
  </si>
  <si>
    <t>951 0309 7950700 244 300</t>
  </si>
  <si>
    <t>951 0309 7950700 244 310</t>
  </si>
  <si>
    <t>951 0309 7951100 000 000</t>
  </si>
  <si>
    <t>951 0309 7951100 244 000</t>
  </si>
  <si>
    <t>951 0309 7951100 244 300</t>
  </si>
  <si>
    <t>951 0309 7951100 244 340</t>
  </si>
  <si>
    <t>951 0400 0000000 000 000</t>
  </si>
  <si>
    <t>951 0401 0000000 000 000</t>
  </si>
  <si>
    <t>951 0401 7950000 000 000</t>
  </si>
  <si>
    <t>951 0401 7950900 000 000</t>
  </si>
  <si>
    <t>951 0401 7950900 244 000</t>
  </si>
  <si>
    <t>951 0401 7950900 244 200</t>
  </si>
  <si>
    <t>951 0401 7950900 244 220</t>
  </si>
  <si>
    <t>951 0401 7950900 244 226</t>
  </si>
  <si>
    <t>951 0409 0000000 000 000</t>
  </si>
  <si>
    <t>951 0409 7950000 000 000</t>
  </si>
  <si>
    <t>951 0409 7950100 000 000</t>
  </si>
  <si>
    <t>951 0409 7950100 244 000</t>
  </si>
  <si>
    <t>951 0409 7950100 244 200</t>
  </si>
  <si>
    <t>951 0409 7950100 244 220</t>
  </si>
  <si>
    <t>951 0409 7950100 244 225</t>
  </si>
  <si>
    <t>951 0409 7950100 244 300</t>
  </si>
  <si>
    <t>951 0409 7950100 244 310</t>
  </si>
  <si>
    <t>951 0409 7950200 000 000</t>
  </si>
  <si>
    <t>951 0409 7950200 244 000</t>
  </si>
  <si>
    <t>951 0409 7950200 244 200</t>
  </si>
  <si>
    <t>951 0409 7950200 244 220</t>
  </si>
  <si>
    <t>951 0409 7950200 244 225</t>
  </si>
  <si>
    <t>951 0409 7950200 244 226</t>
  </si>
  <si>
    <t>951 0500 0000000 000 000</t>
  </si>
  <si>
    <t>951 0502 0000000 000 000</t>
  </si>
  <si>
    <t>951 0502 7950000 000 000</t>
  </si>
  <si>
    <t>951 0502 7950400 000 000</t>
  </si>
  <si>
    <t>951 0502 7950400 243 000</t>
  </si>
  <si>
    <t>951 0502 7950400 243 200</t>
  </si>
  <si>
    <t>951 0502 7950400 243 220</t>
  </si>
  <si>
    <t>951 0502 7950400 243 225</t>
  </si>
  <si>
    <t>951 0502 7950400 244 000</t>
  </si>
  <si>
    <t>951 0502 7950400 244 200</t>
  </si>
  <si>
    <t>951 0502 7950400 244 220</t>
  </si>
  <si>
    <t>951 0502 7950400 244 222</t>
  </si>
  <si>
    <t>951 0502 7950400 244 225</t>
  </si>
  <si>
    <t>951 0502 7950400 244 226</t>
  </si>
  <si>
    <t>951 0503 0000000 000 000</t>
  </si>
  <si>
    <t>951 0503 7950000 000 000</t>
  </si>
  <si>
    <t>951 0503 7950600 000 000</t>
  </si>
  <si>
    <t>951 0503 7950601 000 000</t>
  </si>
  <si>
    <t>951 0503 7950601 244 000</t>
  </si>
  <si>
    <t>951 0503 7950601 244 200</t>
  </si>
  <si>
    <t>951 0503 7950601 244 220</t>
  </si>
  <si>
    <t>951 0503 7950601 244 223</t>
  </si>
  <si>
    <t>951 0503 7950601 244 225</t>
  </si>
  <si>
    <t>951 0503 7950603 000 000</t>
  </si>
  <si>
    <t>951 0503 7950603 244 000</t>
  </si>
  <si>
    <t>951 0503 7950603 244 200</t>
  </si>
  <si>
    <t>951 0503 7950603 244 220</t>
  </si>
  <si>
    <t>951 0503 7950603 244 225</t>
  </si>
  <si>
    <t>951 0503 7950604 000 000</t>
  </si>
  <si>
    <t>951 0503 7950604 244 000</t>
  </si>
  <si>
    <t>951 0503 7950604 244 200</t>
  </si>
  <si>
    <t>951 0503 7950604 244 220</t>
  </si>
  <si>
    <t>951 0503 7950604 244 225</t>
  </si>
  <si>
    <t>951 0503 7950605 000 000</t>
  </si>
  <si>
    <t>951 0503 7950605 244 000</t>
  </si>
  <si>
    <t>951 0503 7950605 244 200</t>
  </si>
  <si>
    <t>951 0503 7950605 244 220</t>
  </si>
  <si>
    <t>951 0503 7950605 244 225</t>
  </si>
  <si>
    <t>951 0503 7950605 244 226</t>
  </si>
  <si>
    <t>951 0800 0000000 000 000</t>
  </si>
  <si>
    <t>951 0801 0000000 000 000</t>
  </si>
  <si>
    <t>951 0801 7950000 000 000</t>
  </si>
  <si>
    <t>951 0801 7950800 000 000</t>
  </si>
  <si>
    <t>951 0801 7950801 000 000</t>
  </si>
  <si>
    <t>951 0801 7950801 111 000</t>
  </si>
  <si>
    <t>951 0801 7950801 111 200</t>
  </si>
  <si>
    <t>951 0801 7950801 111 210</t>
  </si>
  <si>
    <t>951 0801 7950801 111 211</t>
  </si>
  <si>
    <t>951 0801 7950801 111 213</t>
  </si>
  <si>
    <t>951 0801 7950801 112 000</t>
  </si>
  <si>
    <t>951 0801 7950801 112 200</t>
  </si>
  <si>
    <t>951 0801 7950801 112 210</t>
  </si>
  <si>
    <t>951 0801 7950801 112 212</t>
  </si>
  <si>
    <t>951 0801 7950801 242 000</t>
  </si>
  <si>
    <t>951 0801 7950801 242 200</t>
  </si>
  <si>
    <t>951 0801 7950801 242 220</t>
  </si>
  <si>
    <t>951 0801 7950801 242 221</t>
  </si>
  <si>
    <t>951 0801 7950801 244 000</t>
  </si>
  <si>
    <t>951 0801 7950801 244 200</t>
  </si>
  <si>
    <t>951 0801 7950801 244 220</t>
  </si>
  <si>
    <t>951 0801 7950801 244 222</t>
  </si>
  <si>
    <t>951 0801 7950801 244 223</t>
  </si>
  <si>
    <t>951 0801 7950801 244 225</t>
  </si>
  <si>
    <t>951 0801 7950801 244 226</t>
  </si>
  <si>
    <t>951 0801 7950801 244 300</t>
  </si>
  <si>
    <t>951 0801 7950801 244 310</t>
  </si>
  <si>
    <t>951 0801 7950801 244 340</t>
  </si>
  <si>
    <t>951 0801 7950801 851 000</t>
  </si>
  <si>
    <t>951 0801 7950801 851 200</t>
  </si>
  <si>
    <t>951 0801 7950801 851 290</t>
  </si>
  <si>
    <t>951 0801 7950801 852 000</t>
  </si>
  <si>
    <t>951 0801 7950801 852 200</t>
  </si>
  <si>
    <t>951 0801 7950801 852 290</t>
  </si>
  <si>
    <t>951 0801 7950802 000 000</t>
  </si>
  <si>
    <t>951 0801 7950802 111 000</t>
  </si>
  <si>
    <t>951 0801 7950802 111 200</t>
  </si>
  <si>
    <t>951 0801 7950802 111 210</t>
  </si>
  <si>
    <t>951 0801 7950802 111 211</t>
  </si>
  <si>
    <t>951 0801 7950802 111 213</t>
  </si>
  <si>
    <t>951 0801 7950802 242 000</t>
  </si>
  <si>
    <t>951 0801 7950802 242 200</t>
  </si>
  <si>
    <t>951 0801 7950802 242 220</t>
  </si>
  <si>
    <t>951 0801 7950802 242 221</t>
  </si>
  <si>
    <t>951 0801 7950802 244 000</t>
  </si>
  <si>
    <t>951 0801 7950802 244 200</t>
  </si>
  <si>
    <t>951 0801 7950802 244 220</t>
  </si>
  <si>
    <t>951 0801 7950802 244 222</t>
  </si>
  <si>
    <t>951 0801 7950802 244 223</t>
  </si>
  <si>
    <t>951 0801 7950802 244 225</t>
  </si>
  <si>
    <t>951 0801 7950802 244 226</t>
  </si>
  <si>
    <t>951 0801 7950802 244 300</t>
  </si>
  <si>
    <t>951 0801 7950802 244 310</t>
  </si>
  <si>
    <t>951 0801 7950802 244 340</t>
  </si>
  <si>
    <t>951 0801 7950802 851 000</t>
  </si>
  <si>
    <t>951 0801 7950802 851 200</t>
  </si>
  <si>
    <t>951 0801 7950802 851 290</t>
  </si>
  <si>
    <t>951 0801 7950802 852 000</t>
  </si>
  <si>
    <t>951 0801 7950802 852 200</t>
  </si>
  <si>
    <t>951 0801 7950802 852 290</t>
  </si>
  <si>
    <t>951 1100 0000000 000 000</t>
  </si>
  <si>
    <t>951 1105 0000000 000 000</t>
  </si>
  <si>
    <t>951 1105 7950000 000 000</t>
  </si>
  <si>
    <t>951 1105 7951000 000 000</t>
  </si>
  <si>
    <t>951 1105 7951000 244 000</t>
  </si>
  <si>
    <t>951 1105 7951000 244 200</t>
  </si>
  <si>
    <t>951 1105 7951000 244 290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</si>
  <si>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</si>
  <si>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</si>
  <si>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</si>
  <si>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</si>
  <si>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</si>
  <si>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Пеня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</si>
  <si>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</si>
  <si>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</si>
  <si>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</si>
  <si>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</si>
  <si>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</si>
  <si>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</si>
  <si>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Пеня по налогу взимаемому с 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</si>
  <si>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</si>
  <si>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Пеня налогу, взимаемомусналогоплательщиков, выбравших в качестве объекта налогообложения доходы (за налоговые периоды, истекшие до 1 января 2011 года)</t>
  </si>
  <si>
    <t> Штраф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</si>
  <si>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</si>
  <si>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</si>
  <si>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</si>
  <si>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Единый сельскохозяйственный налог (за налоговые периоды, истекшие до 1 января 2011 года)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</si>
  <si>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</si>
  <si>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</si>
  <si>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</si>
  <si>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</si>
  <si>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</si>
  <si>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</si>
  <si>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</si>
  <si>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</si>
  <si>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</si>
  <si>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</si>
  <si>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 по земельному налогу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</si>
  <si>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</si>
  <si>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</si>
  <si>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</si>
  <si>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</si>
  <si>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</si>
  <si>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</si>
  <si>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</si>
  <si>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</si>
  <si>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</si>
  <si>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</si>
  <si>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</si>
  <si>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</si>
  <si>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</si>
  <si>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не разграничена</t>
  </si>
  <si>
    <t> 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</si>
  <si>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</si>
  <si>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</si>
  <si>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</si>
  <si>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</si>
  <si>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</si>
  <si>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</si>
  <si>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</si>
  <si>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</si>
  <si>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</si>
  <si>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</si>
  <si>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поселений</t>
  </si>
  <si>
    <t> Пеня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</si>
  <si>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единому сельскохозяйственному налогу</t>
  </si>
  <si>
    <t> Пеня по единому сельскохозяйственному налогу за налоговые периоды, истекшие до 1 января 2011 года)</t>
  </si>
  <si>
    <t> Штраф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</si>
  <si>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951 0104 0020400 244 310</t>
  </si>
  <si>
    <t>951 0113 7950300 244 290</t>
  </si>
  <si>
    <t>951 0409 7950200 244 222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</si>
  <si>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</si>
  <si>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</si>
  <si>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</si>
  <si>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</si>
  <si>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</si>
  <si>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t>951 0102 0020400 000 000</t>
  </si>
  <si>
    <t>951 0102 0020400 242 000</t>
  </si>
  <si>
    <t>951 0102 0020400 242 200</t>
  </si>
  <si>
    <t>951 0102 0020400 242 220</t>
  </si>
  <si>
    <t>951 0102 0020400 242 221</t>
  </si>
  <si>
    <t>951 0801 7950801 242 300</t>
  </si>
  <si>
    <t>951 0801 7950801 242 340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</si>
  <si>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</si>
  <si>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</si>
  <si>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951 0104 0020400 244 221</t>
  </si>
  <si>
    <t> Штраф по налогу, взимаемому с налогоплательщиков, выбравших в качестве объекта налогообложения доходы, уменьшенные на величину расходов</t>
  </si>
  <si>
    <t> Социальные выплаты гражданам, кроме публичных нормативных социальных выплат</t>
  </si>
  <si>
    <t> Социальное обеспечение</t>
  </si>
  <si>
    <t> Пособия по социальной помощи населению</t>
  </si>
  <si>
    <t> Социальная политика</t>
  </si>
  <si>
    <t> Пенсионное обеспечение</t>
  </si>
  <si>
    <t> Муниципальная долгосрочная целевая программа «Социальная политика Матвеево-Курганского сельского поселения на 2012-2015 годы"</t>
  </si>
  <si>
    <t>951 0104 0020400 320 000</t>
  </si>
  <si>
    <t>951 0104 0020400 320 200</t>
  </si>
  <si>
    <t>951 0104 0020400 320 260</t>
  </si>
  <si>
    <t>951 0104 0020400 320 262</t>
  </si>
  <si>
    <t>951 1000 0000000 000 000</t>
  </si>
  <si>
    <t>951 1001 0000000 000 000</t>
  </si>
  <si>
    <t>951 1001 7950000 000 000</t>
  </si>
  <si>
    <t>951 1001 7951300 000 000</t>
  </si>
  <si>
    <t>951 1001 7951300 540 000</t>
  </si>
  <si>
    <t>951 1001 7951300 540 200</t>
  </si>
  <si>
    <t>951 1001 7951300 540 250</t>
  </si>
  <si>
    <t>951 1001 7951300 540 251</t>
  </si>
  <si>
    <t xml:space="preserve">      А.Е.Шищенко</t>
  </si>
  <si>
    <t/>
  </si>
  <si>
    <t>951 0503 7950605 540 000</t>
  </si>
  <si>
    <t>951 0503 7950605 540 200</t>
  </si>
  <si>
    <t>951 0503 7950605 540 250</t>
  </si>
  <si>
    <t>951 0503 7950605 540 251</t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</si>
  <si>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</si>
  <si>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Муниципальная долгосрочная целевая программа «Развитие муниципальной службы в Матвеево -Курганском сельском поселении на 2012-2015годы»</t>
  </si>
  <si>
    <t> Муниципальная долгосрочная целевая программа "Развитие материально-технической базы и освещение деятельности органов местного самоуправления и органов Администрации Матвеево-Курганского сельского поселения на 2012 -2015годы"</t>
  </si>
  <si>
    <t> Муниципальная долгосрочная целевая программа «Оценка недвижимости, признание прав и регулирование отношений по муниципальной собственности, мероприятия по землеустройству и землепользованию в Матвеево - Курганском сельском поселении на 2012-2015 годы»</t>
  </si>
  <si>
    <t> Муниципальная долгосрочная целевая программа "Пожарная безопастность, защита населения и территорий от чрезвычайных ситуаций, гражданская оборона на территории Администрации Матвеево-Курганского сельского поселения на 2012 -2015г"</t>
  </si>
  <si>
    <t> Муниципальная долгосрочная целевая программа «Профилактика терроризма и экстремизма, а также минимизация и ликвидация последствий терроризма на территории Матвеево-Курганского сельского поселения на 2012-2015 годы»</t>
  </si>
  <si>
    <t> Муниципальная долгосрочная целевая программа "Содействие занятости населения на территории Матвеево-Курганского сельского поселения на 2012-2015 годы»</t>
  </si>
  <si>
    <t> Муниципальная долгосрочная целевая программа «Повышение безопасности дорожного движения на территории Матвеево-Курганского сельского поселения на 2012-2015годы»</t>
  </si>
  <si>
    <t> Муниципальная долгосрочная целевая программа «Строительство, реконструкция, проектирование, капитальный ремонт и содержание внутрипоселковых автомобильных дорог Матвеево-Курганского сельского поселения на 2011-2015 годы"</t>
  </si>
  <si>
    <t> Областная долгосрочная целевая программа «Модернизация объектов коммунальной инфраструктуры Ростовской области на 2011-2014 годы»</t>
  </si>
  <si>
    <t> Муниципальная долгосрочная целевая программа "Строительство, реконструкция, проектирование, содержание и капитальный ремонт объектов газоснабжения, водоснабжения и объектов теплоэнергетики в Матвеево - Курганском сельском поселении на 2011-2015г."</t>
  </si>
  <si>
    <t> Муниципальная долгосрочная целевая программа «Благоустройство территории сельского поселения» на 2011-2015 г.</t>
  </si>
  <si>
    <t> Подпрограмма «Мероприятия по организации и содержанию мест захоронений</t>
  </si>
  <si>
    <t> Муниципальная долгосрочная целевая программа "Культура Матвеево-Курганского сельского поселения на 2012 -2015г"</t>
  </si>
  <si>
    <t> Подпрограмма « Дома культуры, другие учреждения культуры»</t>
  </si>
  <si>
    <t> Муниципальная долгосрочная целевая программа «Развитие физической культуры и спорта в Матвеево -Курганском сельском поселении на 2011-2015 годы»</t>
  </si>
  <si>
    <t>951 0102 0020300 122 213</t>
  </si>
  <si>
    <t>951 0102 0020400 244 000</t>
  </si>
  <si>
    <t>951 0102 0020400 244 200</t>
  </si>
  <si>
    <t>951 0102 0020400 244 220</t>
  </si>
  <si>
    <t>951 0102 0020400 244 226</t>
  </si>
  <si>
    <t>951 0104 0020400 122 213</t>
  </si>
  <si>
    <t>951 0104 7950000 000 000</t>
  </si>
  <si>
    <t>951 0104 7951200 000 000</t>
  </si>
  <si>
    <t>951 0104 7951200 244 000</t>
  </si>
  <si>
    <t>951 0104 7951200 244 200</t>
  </si>
  <si>
    <t>951 0104 7951200 244 220</t>
  </si>
  <si>
    <t>951 0104 7951200 244 226</t>
  </si>
  <si>
    <t>951 0113 7950300 242 000</t>
  </si>
  <si>
    <t>951 0113 7950300 242 200</t>
  </si>
  <si>
    <t>951 0113 7950300 242 220</t>
  </si>
  <si>
    <t>951 0113 7950300 242 226</t>
  </si>
  <si>
    <t>951 0113 7950300 243 000</t>
  </si>
  <si>
    <t>951 0113 7950300 243 200</t>
  </si>
  <si>
    <t>951 0113 7950300 243 220</t>
  </si>
  <si>
    <t>951 0113 7950300 243 226</t>
  </si>
  <si>
    <t>951 0113 7950500 244 225</t>
  </si>
  <si>
    <t>951 0309 7950700 243 000</t>
  </si>
  <si>
    <t>951 0309 7950700 243 200</t>
  </si>
  <si>
    <t>951 0309 7950700 243 220</t>
  </si>
  <si>
    <t>951 0309 7950700 243 225</t>
  </si>
  <si>
    <t>951 0309 7950700 244 340</t>
  </si>
  <si>
    <t>951 0309 7950700 540 000</t>
  </si>
  <si>
    <t>951 0309 7950700 540 200</t>
  </si>
  <si>
    <t>951 0309 7950700 540 250</t>
  </si>
  <si>
    <t>951 0309 7950700 540 251</t>
  </si>
  <si>
    <t>951 0502 5220000 000 000</t>
  </si>
  <si>
    <t>951 0502 5221500 000 000</t>
  </si>
  <si>
    <t>951 0502 5221500 243 000</t>
  </si>
  <si>
    <t>951 0502 5221500 243 200</t>
  </si>
  <si>
    <t>951 0502 5221500 243 220</t>
  </si>
  <si>
    <t>951 0502 5221500 243 226</t>
  </si>
  <si>
    <t>951 0503 7950601 243 000</t>
  </si>
  <si>
    <t>951 0503 7950601 243 200</t>
  </si>
  <si>
    <t>951 0503 7950601 243 220</t>
  </si>
  <si>
    <t>951 0503 7950601 243 225</t>
  </si>
  <si>
    <t>951 0801 7950802 112 000</t>
  </si>
  <si>
    <t>951 0801 7950802 112 200</t>
  </si>
  <si>
    <t>951 0801 7950802 112 210</t>
  </si>
  <si>
    <t>951 0801 7950802 112 212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</si>
  <si>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</si>
  <si>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</si>
  <si>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</si>
  <si>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</si>
  <si>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</si>
  <si>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000 1 01 02010 01 2000 110</t>
  </si>
  <si>
    <t>000 1 01 02010 01 3000 110</t>
  </si>
  <si>
    <t>000 1 01 02020 01 0000 110</t>
  </si>
  <si>
    <t>000 1 01 02020 01 1000 110</t>
  </si>
  <si>
    <t>000 1 01 02020 01 2000 110</t>
  </si>
  <si>
    <t>000 1 01 02020 01 3000 110</t>
  </si>
  <si>
    <t>000 1 01 02030 01 0000 110</t>
  </si>
  <si>
    <t>000 1 01 02030 01 1000 110</t>
  </si>
  <si>
    <t>000 1 01 02030 01 2000 110</t>
  </si>
  <si>
    <t>000 1 01 02030 01 3000 110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</si>
  <si>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</si>
  <si>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</si>
  <si>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</si>
  <si>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</si>
  <si>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</si>
  <si>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000 1 05 01011 01 2000 110</t>
  </si>
  <si>
    <t>000 1 05 01012 01 0000 110</t>
  </si>
  <si>
    <t>000 1 05 01012 01 1000 110</t>
  </si>
  <si>
    <t>000 1 05 01012 01 2000 110</t>
  </si>
  <si>
    <t>000 1 05 01012 01 3000 110</t>
  </si>
  <si>
    <t>000 1 05 01020 01 0000 110</t>
  </si>
  <si>
    <t>000 1 05 01021 01 0000 110</t>
  </si>
  <si>
    <t>000 1 05 01021 01 1000 110</t>
  </si>
  <si>
    <t>000 1 05 01021 01 2000 110</t>
  </si>
  <si>
    <t>000 1 05 01021 01 3000 110</t>
  </si>
  <si>
    <t>000 1 05 01050 00 0000 110</t>
  </si>
  <si>
    <t>000 1 05 01050 01 0000 110</t>
  </si>
  <si>
    <t>000 1 05 01050 01 1000 110</t>
  </si>
  <si>
    <t>000 1 05 03000 01 0000 110</t>
  </si>
  <si>
    <t>000 1 05 03010 01 0000 110</t>
  </si>
  <si>
    <t>000 1 05 03010 01 1000 110</t>
  </si>
  <si>
    <t>000 1 05 03010 01 2000 110</t>
  </si>
  <si>
    <t>000 1 05 03020 01 0000 110</t>
  </si>
  <si>
    <t>000 1 05 03020 01 1000 110</t>
  </si>
  <si>
    <t>000 1 05 03020 01 2000 110</t>
  </si>
  <si>
    <t>000 1 06 00000 00 0000 000</t>
  </si>
  <si>
    <t>000 1 06 01000 00 0000 110</t>
  </si>
  <si>
    <t>000 1 06 01030 10 0000 110</t>
  </si>
  <si>
    <t>000 1 06 01030 10 1000 110</t>
  </si>
  <si>
    <t>000 1 06 01030 10 2000 110</t>
  </si>
  <si>
    <t>000 1 06 01030 10 4000 110</t>
  </si>
  <si>
    <t>000 1 06 06000 00 0000 110</t>
  </si>
  <si>
    <t>000 1 06 06010 00 0000 110</t>
  </si>
  <si>
    <t>000 1 06 06013 10 0000 110</t>
  </si>
  <si>
    <t>000 1 06 06013 10 1000 110</t>
  </si>
  <si>
    <t>000 1 06 06013 10 2000 110</t>
  </si>
  <si>
    <t>000 1 06 06013 10 3000 110</t>
  </si>
  <si>
    <t>000 1 06 06020 00 0000 110</t>
  </si>
  <si>
    <t>000 1 06 06023 10 0000 110</t>
  </si>
  <si>
    <t>000 1 06 06023 10 1000 110</t>
  </si>
  <si>
    <t>000 1 06 06023 10 2000 110</t>
  </si>
  <si>
    <t>000 1 06 06023 10 3000 110</t>
  </si>
  <si>
    <t>000 1 11 00000 00 0000 000</t>
  </si>
  <si>
    <t>000 1 11 05000 00 0000 120</t>
  </si>
  <si>
    <t>000 1 11 05010 00 0000 120</t>
  </si>
  <si>
    <t>000 1 11 05013 10 0000 120</t>
  </si>
  <si>
    <t>000 1 11 05020 00 0000 120</t>
  </si>
  <si>
    <t>000 1 11 05025 10 0000 120</t>
  </si>
  <si>
    <t>000 1 11 05030 00 0000 120</t>
  </si>
  <si>
    <t>000 1 11 05035 10 0000 120</t>
  </si>
  <si>
    <t>000 1 11 09000 00 0000 120</t>
  </si>
  <si>
    <t>000 1 11 09040 00 0000 120</t>
  </si>
  <si>
    <t>000 1 11 09045 10 0000 120</t>
  </si>
  <si>
    <t>000 1 14 00000 00 0000 000</t>
  </si>
  <si>
    <t>000 1 14 02000 00 0000 000</t>
  </si>
  <si>
    <t>000 1 14 02050 10 0000 410</t>
  </si>
  <si>
    <t>000 1 14 02053 10 0000 410</t>
  </si>
  <si>
    <t>000 1 14 06000 00 0000 430</t>
  </si>
  <si>
    <t>000 1 14 06010 00 0000 430</t>
  </si>
  <si>
    <t>000 1 14 06013 10 0000 430</t>
  </si>
  <si>
    <t>000 1 14 06020 00 0000 430</t>
  </si>
  <si>
    <t>000 1 14 06025 10 0000 430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</si>
  <si>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</si>
  <si>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</si>
  <si>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</si>
  <si>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</si>
  <si>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</si>
  <si>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</si>
  <si>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</si>
  <si>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</si>
  <si>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</si>
  <si>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</si>
  <si>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</si>
  <si>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</si>
  <si>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</si>
  <si>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налогу, взимаемомус налогоплательщиков, выбравших в качестве объекта налогообложения доходы, уменьшенные на величину расходов</t>
  </si>
  <si>
    <t> Штрафпоземельномуналогу,взимаемомупоставкам,установленнымвсоответствиисподпунктом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</si>
  <si>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</si>
  <si>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</si>
  <si>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</t>
  </si>
  <si>
    <t> Областная долгосрочная целевая программа «Развитие сети автомобильных дорог общего пользования в Ростовской области на 2010-2014 годы»</t>
  </si>
  <si>
    <t> Областная долгосрочная целевая программа «Развитие водоснабжения, водоотведения и очистки сточных вод Ростовской области» на 2012 - 2017 годы</t>
  </si>
  <si>
    <t>951 0113 0920300 244 310</t>
  </si>
  <si>
    <t>951 0409 5220000 000 000</t>
  </si>
  <si>
    <t>951 0409 5222700 000 000</t>
  </si>
  <si>
    <t>951 0409 5222700 244 000</t>
  </si>
  <si>
    <t>951 0409 5222700 244 200</t>
  </si>
  <si>
    <t>951 0409 5222700 244 220</t>
  </si>
  <si>
    <t>951 0409 5222700 244 225</t>
  </si>
  <si>
    <t>951 0409 5222700 244 300</t>
  </si>
  <si>
    <t>951 0409 5222700 244 310</t>
  </si>
  <si>
    <t>951 0502 5224300 000 000</t>
  </si>
  <si>
    <t>951 0502 5224300 243 000</t>
  </si>
  <si>
    <t>951 0502 5224300 243 200</t>
  </si>
  <si>
    <t>951 0502 5224300 243 220</t>
  </si>
  <si>
    <t>951 0502 5224300 243 226</t>
  </si>
  <si>
    <t>951 0503 7950604 243 000</t>
  </si>
  <si>
    <t>951 0503 7950604 243 200</t>
  </si>
  <si>
    <t>951 0503 7950604 243 220</t>
  </si>
  <si>
    <t>951 0503 7950604 243 225</t>
  </si>
  <si>
    <t>951 0503 7950605 243 000</t>
  </si>
  <si>
    <t>951 0503 7950605 243 200</t>
  </si>
  <si>
    <t>951 0503 7950605 243 220</t>
  </si>
  <si>
    <t>951 0503 7950605 243 225</t>
  </si>
  <si>
    <t>951 0503 7950605 244 300</t>
  </si>
  <si>
    <t>951 0503 7950605 244 310</t>
  </si>
  <si>
    <t>951 0503 7950605 244 340</t>
  </si>
  <si>
    <t>951 0801 7950801 242 225</t>
  </si>
  <si>
    <t>951 0801 7950801 242 226</t>
  </si>
  <si>
    <t>951 0801 7950802 242 225</t>
  </si>
  <si>
    <t>951 0801 7950802 242 226</t>
  </si>
  <si>
    <t>951 0801 7950802 242 300</t>
  </si>
  <si>
    <t>951 0801 7950802 242 340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</si>
  <si>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</si>
  <si>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</si>
  <si>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Штраф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</si>
  <si>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ШТРАФЫ, САНКЦИИ, ВОЗМЕЩЕНИЕ УЩЕРБА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</si>
  <si>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</si>
  <si>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поселений</t>
  </si>
  <si>
    <t> ПРОЧИЕ НЕНАЛОГОВЫЕ ДОХОДЫ</t>
  </si>
  <si>
    <t> Невыясненные поступления</t>
  </si>
  <si>
    <t> Невыясненные поступления, зачисляемые в бюджеты поселений</t>
  </si>
  <si>
    <t>000 1 05 01022 01 0000 110</t>
  </si>
  <si>
    <t>000 1 05 01022 01 2000 110</t>
  </si>
  <si>
    <t>000 1 05 01022 01 3000 110</t>
  </si>
  <si>
    <t>000 1 05 01050 01 2000 110</t>
  </si>
  <si>
    <t>000 1 16 00000 00 0000 000</t>
  </si>
  <si>
    <t>000 1 16 90000 00 0000 140</t>
  </si>
  <si>
    <t>000 1 16 90050 10 0000 140</t>
  </si>
  <si>
    <t>000 1 17 00000 00 0000 000</t>
  </si>
  <si>
    <t>000 1 17 01000 00 0000 180</t>
  </si>
  <si>
    <t>000 1 17 01050 10 0000 180</t>
  </si>
  <si>
    <t> 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</si>
  <si>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 xml:space="preserve"> Возмещение предприятиям жилищно-коммунального хозяйства части платы граждан за жилое помещение и коммунальные услуги в объеме свыше установленных Региональной службой по тарифам Ростовской области предельных максимальных индексов изменения размера платы </t>
  </si>
  <si>
    <t> 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</si>
  <si>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 Безвозмездные перечисления организациям</t>
  </si>
  <si>
    <t> Безвозмездные перечисления организациям, за исключением государственных и муниципальных организаций</t>
  </si>
  <si>
    <t> Бюджетные инвестиции в объекты государственной (муниципальной) собственности казенным учреждениям вне рамок государственного оборонного заказа</t>
  </si>
  <si>
    <t>951 0309 7950700 244 225</t>
  </si>
  <si>
    <t>951 0502 5210000 000 000</t>
  </si>
  <si>
    <t>951 0502 5210100 000 000</t>
  </si>
  <si>
    <t>951 0502 5210102 000 000</t>
  </si>
  <si>
    <t>951 0502 5210102 521 000</t>
  </si>
  <si>
    <t>951 0502 5210102 521 200</t>
  </si>
  <si>
    <t>951 0502 5210102 521 240</t>
  </si>
  <si>
    <t>951 0502 5210102 521 242</t>
  </si>
  <si>
    <t>951 0502 5224300 411 000</t>
  </si>
  <si>
    <t>951 0502 5224300 411 300</t>
  </si>
  <si>
    <t>951 0502 5224300 411 310</t>
  </si>
  <si>
    <t xml:space="preserve">01   мая 2013  г.
01    февраля  2012  г.
</t>
  </si>
  <si>
    <t>06.05.2013</t>
  </si>
  <si>
    <t> Прочиепоземельномуналогу,взимаемомупоставкам,установленнымвсоответствиисподпунктом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</si>
  <si>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Прочие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</si>
  <si>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000 1 05 01050 10 1000 110</t>
  </si>
  <si>
    <t>000 1 06 06013 10 4000 110</t>
  </si>
  <si>
    <t>000 1 06 06023 10 4000 110</t>
  </si>
  <si>
    <t>951 0113 7950300 242 225</t>
  </si>
  <si>
    <t>951 0113 7950300 242 300</t>
  </si>
  <si>
    <t>951 0113 7950300 242 310</t>
  </si>
  <si>
    <t>951 0113 7950300 242 340</t>
  </si>
  <si>
    <t>951 0409 7950200 243 000</t>
  </si>
  <si>
    <t>951 0409 7950200 243 200</t>
  </si>
  <si>
    <t>951 0409 7950200 243 220</t>
  </si>
  <si>
    <t>951 0409 7950200 243 226</t>
  </si>
  <si>
    <t>951 0409 7950200 244 300</t>
  </si>
  <si>
    <t>951 0409 7950200 244 310</t>
  </si>
  <si>
    <t>951 0502 7950400 244 300</t>
  </si>
  <si>
    <t>951 0502 7950400 244 310</t>
  </si>
  <si>
    <t>06 мая  2013  г.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</si>
</sst>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sz val="7"/>
      <name val="Arial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/>
    <xf numFmtId="49" fontId="2" fillId="0" borderId="6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9" xfId="0" applyBorder="1" applyAlignment="1"/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13" fillId="0" borderId="8" xfId="0" applyFont="1" applyFill="1" applyBorder="1" applyAlignment="1">
      <alignment horizontal="left" wrapText="1"/>
    </xf>
    <xf numFmtId="4" fontId="1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4" fontId="14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/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/>
    </xf>
    <xf numFmtId="49" fontId="0" fillId="0" borderId="8" xfId="0" applyNumberForma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9"/>
  <sheetViews>
    <sheetView tabSelected="1" workbookViewId="0">
      <selection activeCell="E19" sqref="E19"/>
    </sheetView>
  </sheetViews>
  <sheetFormatPr defaultRowHeight="12.75"/>
  <cols>
    <col min="1" max="1" width="29.140625" customWidth="1"/>
    <col min="2" max="2" width="5.7109375" customWidth="1"/>
    <col min="3" max="3" width="22.85546875" customWidth="1"/>
    <col min="4" max="4" width="13.28515625" customWidth="1"/>
    <col min="5" max="5" width="13.85546875" customWidth="1"/>
    <col min="6" max="6" width="15.28515625" customWidth="1"/>
  </cols>
  <sheetData>
    <row r="1" spans="1:16">
      <c r="A1" s="2"/>
      <c r="B1" s="2"/>
      <c r="C1" s="2"/>
      <c r="D1" s="2"/>
      <c r="E1" s="2"/>
      <c r="F1" s="5"/>
    </row>
    <row r="2" spans="1:16" ht="15.75" thickBot="1">
      <c r="A2" s="93" t="s">
        <v>27</v>
      </c>
      <c r="B2" s="94"/>
      <c r="C2" s="94"/>
      <c r="D2" s="94"/>
      <c r="E2" s="94"/>
    </row>
    <row r="3" spans="1:16" ht="15.75" thickBot="1">
      <c r="A3" s="52"/>
      <c r="B3" s="48"/>
      <c r="C3" s="48"/>
      <c r="D3" s="48"/>
      <c r="E3" s="45"/>
      <c r="F3" s="60" t="s">
        <v>6</v>
      </c>
    </row>
    <row r="4" spans="1:16">
      <c r="A4" s="95" t="s">
        <v>680</v>
      </c>
      <c r="B4" s="96"/>
      <c r="C4" s="96"/>
      <c r="D4" s="96"/>
      <c r="E4" s="97"/>
      <c r="F4" s="9" t="s">
        <v>24</v>
      </c>
    </row>
    <row r="5" spans="1:16">
      <c r="A5" s="1"/>
      <c r="B5" s="8"/>
      <c r="C5" s="8"/>
      <c r="D5" s="8"/>
      <c r="E5" s="50" t="s">
        <v>13</v>
      </c>
      <c r="F5" s="10" t="s">
        <v>681</v>
      </c>
    </row>
    <row r="6" spans="1:16">
      <c r="A6" s="20" t="s">
        <v>1</v>
      </c>
      <c r="B6" s="7"/>
      <c r="C6" s="7"/>
      <c r="D6" s="6"/>
      <c r="E6" s="50" t="s">
        <v>11</v>
      </c>
      <c r="F6" s="68" t="s">
        <v>39</v>
      </c>
    </row>
    <row r="7" spans="1:16" ht="18.75" customHeight="1">
      <c r="A7" s="7" t="s">
        <v>0</v>
      </c>
      <c r="B7" s="98" t="s">
        <v>36</v>
      </c>
      <c r="C7" s="98"/>
      <c r="D7" s="98"/>
      <c r="E7" s="61" t="s">
        <v>40</v>
      </c>
      <c r="F7" s="69">
        <v>60231845000</v>
      </c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>
      <c r="A8" s="7" t="s">
        <v>22</v>
      </c>
      <c r="B8" s="81" t="s">
        <v>37</v>
      </c>
      <c r="C8" s="62"/>
      <c r="D8" s="6"/>
      <c r="E8" s="7"/>
      <c r="F8" s="11"/>
    </row>
    <row r="9" spans="1:16" ht="13.5" thickBot="1">
      <c r="A9" s="49" t="s">
        <v>428</v>
      </c>
      <c r="B9" s="7"/>
      <c r="C9" s="7"/>
      <c r="D9" s="6"/>
      <c r="E9" s="50" t="s">
        <v>12</v>
      </c>
      <c r="F9" s="12" t="s">
        <v>5</v>
      </c>
    </row>
    <row r="10" spans="1:16">
      <c r="A10" s="7" t="s">
        <v>429</v>
      </c>
      <c r="B10" s="7"/>
      <c r="C10" s="7"/>
      <c r="D10" s="6"/>
      <c r="F10" s="14"/>
    </row>
    <row r="11" spans="1:16" ht="15">
      <c r="A11" s="1"/>
      <c r="B11" s="17"/>
      <c r="C11" s="17" t="s">
        <v>14</v>
      </c>
      <c r="D11" s="6"/>
      <c r="E11" s="6"/>
      <c r="F11" s="19"/>
    </row>
    <row r="12" spans="1:16">
      <c r="A12" s="72"/>
      <c r="B12" s="72"/>
      <c r="C12" s="73"/>
      <c r="D12" s="74"/>
      <c r="E12" s="74"/>
      <c r="F12" s="19"/>
    </row>
    <row r="13" spans="1:16" ht="0.75" customHeight="1">
      <c r="A13" s="89" t="s">
        <v>7</v>
      </c>
      <c r="B13" s="70"/>
      <c r="C13" s="84"/>
      <c r="D13" s="86"/>
      <c r="E13" s="91" t="s">
        <v>4</v>
      </c>
      <c r="F13" s="77"/>
    </row>
    <row r="14" spans="1:16">
      <c r="A14" s="90"/>
      <c r="B14" s="71" t="s">
        <v>8</v>
      </c>
      <c r="C14" s="84" t="s">
        <v>33</v>
      </c>
      <c r="D14" s="84" t="s">
        <v>25</v>
      </c>
      <c r="E14" s="92"/>
      <c r="F14" s="86"/>
    </row>
    <row r="15" spans="1:16" ht="10.5" customHeight="1">
      <c r="A15" s="90"/>
      <c r="B15" s="71" t="s">
        <v>9</v>
      </c>
      <c r="C15" s="84" t="s">
        <v>32</v>
      </c>
      <c r="D15" s="84" t="s">
        <v>26</v>
      </c>
      <c r="E15" s="92"/>
      <c r="F15" s="87" t="s">
        <v>3</v>
      </c>
    </row>
    <row r="16" spans="1:16" hidden="1">
      <c r="A16" s="90"/>
      <c r="B16" s="71" t="s">
        <v>10</v>
      </c>
      <c r="C16" s="84" t="s">
        <v>31</v>
      </c>
      <c r="D16" s="87" t="s">
        <v>2</v>
      </c>
      <c r="E16" s="92"/>
      <c r="F16" s="87" t="s">
        <v>2</v>
      </c>
    </row>
    <row r="17" spans="1:6" hidden="1">
      <c r="A17" s="90"/>
      <c r="B17" s="71"/>
      <c r="C17" s="84"/>
      <c r="D17" s="84"/>
      <c r="E17" s="92"/>
      <c r="F17" s="86"/>
    </row>
    <row r="18" spans="1:6">
      <c r="A18" s="88">
        <v>1</v>
      </c>
      <c r="B18" s="36">
        <v>2</v>
      </c>
      <c r="C18" s="36">
        <v>3</v>
      </c>
      <c r="D18" s="53">
        <v>4</v>
      </c>
      <c r="E18" s="53">
        <v>5</v>
      </c>
      <c r="F18" s="53">
        <v>6</v>
      </c>
    </row>
    <row r="19" spans="1:6">
      <c r="A19" s="75" t="s">
        <v>352</v>
      </c>
      <c r="B19" s="75" t="s">
        <v>416</v>
      </c>
      <c r="C19" s="79" t="s">
        <v>451</v>
      </c>
      <c r="D19" s="78">
        <v>42788900</v>
      </c>
      <c r="E19" s="78">
        <v>13896408.67</v>
      </c>
      <c r="F19" s="76">
        <f>D19-E19</f>
        <v>28892491.329999998</v>
      </c>
    </row>
    <row r="20" spans="1:6">
      <c r="A20" s="75" t="s">
        <v>353</v>
      </c>
      <c r="B20" s="75" t="s">
        <v>417</v>
      </c>
      <c r="C20" s="75" t="s">
        <v>516</v>
      </c>
      <c r="D20" s="78">
        <v>34819800</v>
      </c>
      <c r="E20" s="78">
        <v>13345739.67</v>
      </c>
      <c r="F20" s="76">
        <f t="shared" ref="F20:F75" si="0">D20-E20</f>
        <v>21474060.329999998</v>
      </c>
    </row>
    <row r="21" spans="1:6">
      <c r="A21" s="75" t="s">
        <v>354</v>
      </c>
      <c r="B21" s="75" t="s">
        <v>417</v>
      </c>
      <c r="C21" s="75" t="s">
        <v>517</v>
      </c>
      <c r="D21" s="78">
        <v>14777300</v>
      </c>
      <c r="E21" s="78">
        <v>3513915.13</v>
      </c>
      <c r="F21" s="76">
        <f t="shared" si="0"/>
        <v>11263384.870000001</v>
      </c>
    </row>
    <row r="22" spans="1:6">
      <c r="A22" s="75" t="s">
        <v>355</v>
      </c>
      <c r="B22" s="75" t="s">
        <v>417</v>
      </c>
      <c r="C22" s="75" t="s">
        <v>518</v>
      </c>
      <c r="D22" s="78">
        <v>14777300</v>
      </c>
      <c r="E22" s="78">
        <v>3513915.13</v>
      </c>
      <c r="F22" s="76">
        <f t="shared" si="0"/>
        <v>11263384.870000001</v>
      </c>
    </row>
    <row r="23" spans="1:6" ht="68.25">
      <c r="A23" s="75" t="s">
        <v>356</v>
      </c>
      <c r="B23" s="75" t="s">
        <v>417</v>
      </c>
      <c r="C23" s="75" t="s">
        <v>519</v>
      </c>
      <c r="D23" s="78">
        <v>14577400</v>
      </c>
      <c r="E23" s="78">
        <v>3448599.34</v>
      </c>
      <c r="F23" s="76">
        <f t="shared" si="0"/>
        <v>11128800.66</v>
      </c>
    </row>
    <row r="24" spans="1:6" ht="68.25">
      <c r="A24" s="75" t="s">
        <v>356</v>
      </c>
      <c r="B24" s="75" t="s">
        <v>417</v>
      </c>
      <c r="C24" s="75" t="s">
        <v>520</v>
      </c>
      <c r="D24" s="78">
        <v>14577400</v>
      </c>
      <c r="E24" s="78">
        <v>3398745.59</v>
      </c>
      <c r="F24" s="76">
        <f t="shared" si="0"/>
        <v>11178654.41</v>
      </c>
    </row>
    <row r="25" spans="1:6" ht="68.25">
      <c r="A25" s="75" t="s">
        <v>357</v>
      </c>
      <c r="B25" s="75" t="s">
        <v>417</v>
      </c>
      <c r="C25" s="75" t="s">
        <v>521</v>
      </c>
      <c r="D25" s="78">
        <v>0</v>
      </c>
      <c r="E25" s="78">
        <v>43990.54</v>
      </c>
      <c r="F25" s="76">
        <f t="shared" si="0"/>
        <v>-43990.54</v>
      </c>
    </row>
    <row r="26" spans="1:6" ht="68.25">
      <c r="A26" s="75" t="s">
        <v>358</v>
      </c>
      <c r="B26" s="75" t="s">
        <v>417</v>
      </c>
      <c r="C26" s="75" t="s">
        <v>522</v>
      </c>
      <c r="D26" s="78">
        <v>0</v>
      </c>
      <c r="E26" s="78">
        <v>5863.21</v>
      </c>
      <c r="F26" s="76">
        <f t="shared" si="0"/>
        <v>-5863.21</v>
      </c>
    </row>
    <row r="27" spans="1:6" ht="76.5" customHeight="1">
      <c r="A27" s="75" t="s">
        <v>359</v>
      </c>
      <c r="B27" s="75" t="s">
        <v>417</v>
      </c>
      <c r="C27" s="75" t="s">
        <v>523</v>
      </c>
      <c r="D27" s="78">
        <v>59100</v>
      </c>
      <c r="E27" s="78">
        <v>6469.83</v>
      </c>
      <c r="F27" s="76">
        <f t="shared" si="0"/>
        <v>52630.17</v>
      </c>
    </row>
    <row r="28" spans="1:6" ht="82.5" customHeight="1">
      <c r="A28" s="75" t="s">
        <v>359</v>
      </c>
      <c r="B28" s="75" t="s">
        <v>417</v>
      </c>
      <c r="C28" s="75" t="s">
        <v>524</v>
      </c>
      <c r="D28" s="78">
        <v>59100</v>
      </c>
      <c r="E28" s="78">
        <v>6359</v>
      </c>
      <c r="F28" s="76">
        <f t="shared" si="0"/>
        <v>52741</v>
      </c>
    </row>
    <row r="29" spans="1:6" ht="78">
      <c r="A29" s="75" t="s">
        <v>603</v>
      </c>
      <c r="B29" s="75" t="s">
        <v>417</v>
      </c>
      <c r="C29" s="75" t="s">
        <v>525</v>
      </c>
      <c r="D29" s="78">
        <v>0</v>
      </c>
      <c r="E29" s="78">
        <v>10.83</v>
      </c>
      <c r="F29" s="76">
        <f t="shared" si="0"/>
        <v>-10.83</v>
      </c>
    </row>
    <row r="30" spans="1:6" ht="78">
      <c r="A30" s="75" t="s">
        <v>604</v>
      </c>
      <c r="B30" s="75" t="s">
        <v>417</v>
      </c>
      <c r="C30" s="75" t="s">
        <v>526</v>
      </c>
      <c r="D30" s="78">
        <v>0</v>
      </c>
      <c r="E30" s="78">
        <v>100</v>
      </c>
      <c r="F30" s="76">
        <f t="shared" si="0"/>
        <v>-100</v>
      </c>
    </row>
    <row r="31" spans="1:6" ht="39">
      <c r="A31" s="75" t="s">
        <v>360</v>
      </c>
      <c r="B31" s="75" t="s">
        <v>417</v>
      </c>
      <c r="C31" s="75" t="s">
        <v>527</v>
      </c>
      <c r="D31" s="78">
        <v>140800</v>
      </c>
      <c r="E31" s="78">
        <v>58845.96</v>
      </c>
      <c r="F31" s="76">
        <f t="shared" si="0"/>
        <v>81954.040000000008</v>
      </c>
    </row>
    <row r="32" spans="1:6" ht="39">
      <c r="A32" s="75" t="s">
        <v>360</v>
      </c>
      <c r="B32" s="75" t="s">
        <v>417</v>
      </c>
      <c r="C32" s="75" t="s">
        <v>528</v>
      </c>
      <c r="D32" s="78">
        <v>140800</v>
      </c>
      <c r="E32" s="78">
        <v>58660.97</v>
      </c>
      <c r="F32" s="76">
        <f t="shared" si="0"/>
        <v>82139.03</v>
      </c>
    </row>
    <row r="33" spans="1:6" ht="39">
      <c r="A33" s="75" t="s">
        <v>409</v>
      </c>
      <c r="B33" s="75" t="s">
        <v>417</v>
      </c>
      <c r="C33" s="75" t="s">
        <v>529</v>
      </c>
      <c r="D33" s="78">
        <v>0</v>
      </c>
      <c r="E33" s="78">
        <v>84.99</v>
      </c>
      <c r="F33" s="76">
        <f t="shared" si="0"/>
        <v>-84.99</v>
      </c>
    </row>
    <row r="34" spans="1:6" ht="39">
      <c r="A34" s="75" t="s">
        <v>605</v>
      </c>
      <c r="B34" s="75" t="s">
        <v>417</v>
      </c>
      <c r="C34" s="75" t="s">
        <v>530</v>
      </c>
      <c r="D34" s="78">
        <v>0</v>
      </c>
      <c r="E34" s="78">
        <v>100</v>
      </c>
      <c r="F34" s="76">
        <f t="shared" si="0"/>
        <v>-100</v>
      </c>
    </row>
    <row r="35" spans="1:6">
      <c r="A35" s="75" t="s">
        <v>361</v>
      </c>
      <c r="B35" s="75" t="s">
        <v>417</v>
      </c>
      <c r="C35" s="75" t="s">
        <v>531</v>
      </c>
      <c r="D35" s="78">
        <v>3056700</v>
      </c>
      <c r="E35" s="78">
        <v>2768634.52</v>
      </c>
      <c r="F35" s="76">
        <f t="shared" si="0"/>
        <v>288065.48</v>
      </c>
    </row>
    <row r="36" spans="1:6" ht="19.5">
      <c r="A36" s="75" t="s">
        <v>362</v>
      </c>
      <c r="B36" s="75" t="s">
        <v>417</v>
      </c>
      <c r="C36" s="75" t="s">
        <v>532</v>
      </c>
      <c r="D36" s="78">
        <v>2181900</v>
      </c>
      <c r="E36" s="78">
        <v>1174479.1299999999</v>
      </c>
      <c r="F36" s="76">
        <f t="shared" si="0"/>
        <v>1007420.8700000001</v>
      </c>
    </row>
    <row r="37" spans="1:6" ht="29.25">
      <c r="A37" s="75" t="s">
        <v>363</v>
      </c>
      <c r="B37" s="75" t="s">
        <v>417</v>
      </c>
      <c r="C37" s="75" t="s">
        <v>533</v>
      </c>
      <c r="D37" s="78">
        <v>856800</v>
      </c>
      <c r="E37" s="78">
        <v>394043.41</v>
      </c>
      <c r="F37" s="76">
        <f t="shared" si="0"/>
        <v>462756.59</v>
      </c>
    </row>
    <row r="38" spans="1:6" ht="29.25">
      <c r="A38" s="75" t="s">
        <v>363</v>
      </c>
      <c r="B38" s="75" t="s">
        <v>417</v>
      </c>
      <c r="C38" s="75" t="s">
        <v>534</v>
      </c>
      <c r="D38" s="78">
        <v>856800</v>
      </c>
      <c r="E38" s="78">
        <v>395123.08</v>
      </c>
      <c r="F38" s="76">
        <f t="shared" si="0"/>
        <v>461676.92</v>
      </c>
    </row>
    <row r="39" spans="1:6" ht="29.25">
      <c r="A39" s="75" t="s">
        <v>363</v>
      </c>
      <c r="B39" s="75" t="s">
        <v>417</v>
      </c>
      <c r="C39" s="75" t="s">
        <v>535</v>
      </c>
      <c r="D39" s="78">
        <v>856800</v>
      </c>
      <c r="E39" s="78">
        <v>392368.45</v>
      </c>
      <c r="F39" s="76">
        <f t="shared" si="0"/>
        <v>464431.55</v>
      </c>
    </row>
    <row r="40" spans="1:6" ht="29.25">
      <c r="A40" s="75" t="s">
        <v>364</v>
      </c>
      <c r="B40" s="75" t="s">
        <v>417</v>
      </c>
      <c r="C40" s="75" t="s">
        <v>536</v>
      </c>
      <c r="D40" s="78">
        <v>0</v>
      </c>
      <c r="E40" s="78">
        <v>2754.63</v>
      </c>
      <c r="F40" s="76">
        <f t="shared" si="0"/>
        <v>-2754.63</v>
      </c>
    </row>
    <row r="41" spans="1:6" ht="39">
      <c r="A41" s="75" t="s">
        <v>365</v>
      </c>
      <c r="B41" s="75" t="s">
        <v>417</v>
      </c>
      <c r="C41" s="75" t="s">
        <v>537</v>
      </c>
      <c r="D41" s="78">
        <v>0</v>
      </c>
      <c r="E41" s="78">
        <v>-1079.67</v>
      </c>
      <c r="F41" s="76">
        <f t="shared" si="0"/>
        <v>1079.67</v>
      </c>
    </row>
    <row r="42" spans="1:6" ht="39">
      <c r="A42" s="75" t="s">
        <v>365</v>
      </c>
      <c r="B42" s="75" t="s">
        <v>417</v>
      </c>
      <c r="C42" s="75" t="s">
        <v>538</v>
      </c>
      <c r="D42" s="78">
        <v>0</v>
      </c>
      <c r="E42" s="78">
        <v>450.49</v>
      </c>
      <c r="F42" s="76">
        <f t="shared" si="0"/>
        <v>-450.49</v>
      </c>
    </row>
    <row r="43" spans="1:6" ht="48.75">
      <c r="A43" s="75" t="s">
        <v>366</v>
      </c>
      <c r="B43" s="75" t="s">
        <v>417</v>
      </c>
      <c r="C43" s="75" t="s">
        <v>539</v>
      </c>
      <c r="D43" s="78">
        <v>0</v>
      </c>
      <c r="E43" s="78">
        <v>-1350.16</v>
      </c>
      <c r="F43" s="76">
        <f t="shared" si="0"/>
        <v>1350.16</v>
      </c>
    </row>
    <row r="44" spans="1:6" ht="48.75">
      <c r="A44" s="75" t="s">
        <v>367</v>
      </c>
      <c r="B44" s="75" t="s">
        <v>417</v>
      </c>
      <c r="C44" s="75" t="s">
        <v>540</v>
      </c>
      <c r="D44" s="78">
        <v>0</v>
      </c>
      <c r="E44" s="78">
        <v>-180</v>
      </c>
      <c r="F44" s="76">
        <f t="shared" si="0"/>
        <v>180</v>
      </c>
    </row>
    <row r="45" spans="1:6" ht="39">
      <c r="A45" s="75" t="s">
        <v>368</v>
      </c>
      <c r="B45" s="75" t="s">
        <v>417</v>
      </c>
      <c r="C45" s="75" t="s">
        <v>541</v>
      </c>
      <c r="D45" s="78">
        <v>598000</v>
      </c>
      <c r="E45" s="78">
        <v>1926.93</v>
      </c>
      <c r="F45" s="76">
        <f t="shared" si="0"/>
        <v>596073.06999999995</v>
      </c>
    </row>
    <row r="46" spans="1:6" ht="39">
      <c r="A46" s="75" t="s">
        <v>368</v>
      </c>
      <c r="B46" s="75" t="s">
        <v>417</v>
      </c>
      <c r="C46" s="75" t="s">
        <v>542</v>
      </c>
      <c r="D46" s="78">
        <v>598000</v>
      </c>
      <c r="E46" s="78">
        <v>1936.37</v>
      </c>
      <c r="F46" s="76">
        <f t="shared" si="0"/>
        <v>596063.63</v>
      </c>
    </row>
    <row r="47" spans="1:6" ht="39">
      <c r="A47" s="75" t="s">
        <v>368</v>
      </c>
      <c r="B47" s="75" t="s">
        <v>417</v>
      </c>
      <c r="C47" s="75" t="s">
        <v>543</v>
      </c>
      <c r="D47" s="78">
        <v>598000</v>
      </c>
      <c r="E47" s="78">
        <v>1588.88</v>
      </c>
      <c r="F47" s="76">
        <f t="shared" si="0"/>
        <v>596411.12</v>
      </c>
    </row>
    <row r="48" spans="1:6" ht="39">
      <c r="A48" s="75" t="s">
        <v>606</v>
      </c>
      <c r="B48" s="75" t="s">
        <v>417</v>
      </c>
      <c r="C48" s="75" t="s">
        <v>544</v>
      </c>
      <c r="D48" s="78">
        <v>0</v>
      </c>
      <c r="E48" s="78">
        <v>122.49</v>
      </c>
      <c r="F48" s="76">
        <f t="shared" si="0"/>
        <v>-122.49</v>
      </c>
    </row>
    <row r="49" spans="1:6" ht="39">
      <c r="A49" s="75" t="s">
        <v>431</v>
      </c>
      <c r="B49" s="75" t="s">
        <v>417</v>
      </c>
      <c r="C49" s="75" t="s">
        <v>545</v>
      </c>
      <c r="D49" s="78">
        <v>0</v>
      </c>
      <c r="E49" s="78">
        <v>225</v>
      </c>
      <c r="F49" s="76">
        <f t="shared" si="0"/>
        <v>-225</v>
      </c>
    </row>
    <row r="50" spans="1:6" ht="48.75">
      <c r="A50" s="75" t="s">
        <v>644</v>
      </c>
      <c r="B50" s="75" t="s">
        <v>417</v>
      </c>
      <c r="C50" s="75" t="s">
        <v>653</v>
      </c>
      <c r="D50" s="78">
        <v>0</v>
      </c>
      <c r="E50" s="78">
        <v>-9.44</v>
      </c>
      <c r="F50" s="76">
        <f t="shared" si="0"/>
        <v>9.44</v>
      </c>
    </row>
    <row r="51" spans="1:6" ht="58.5">
      <c r="A51" s="75" t="s">
        <v>645</v>
      </c>
      <c r="B51" s="75" t="s">
        <v>417</v>
      </c>
      <c r="C51" s="75" t="s">
        <v>654</v>
      </c>
      <c r="D51" s="78">
        <v>0</v>
      </c>
      <c r="E51" s="78">
        <v>1.81</v>
      </c>
      <c r="F51" s="76">
        <f t="shared" si="0"/>
        <v>-1.81</v>
      </c>
    </row>
    <row r="52" spans="1:6" ht="58.5">
      <c r="A52" s="75" t="s">
        <v>646</v>
      </c>
      <c r="B52" s="75" t="s">
        <v>417</v>
      </c>
      <c r="C52" s="75" t="s">
        <v>655</v>
      </c>
      <c r="D52" s="78">
        <v>0</v>
      </c>
      <c r="E52" s="78">
        <v>-11.25</v>
      </c>
      <c r="F52" s="76">
        <f t="shared" si="0"/>
        <v>11.25</v>
      </c>
    </row>
    <row r="53" spans="1:6" ht="19.5">
      <c r="A53" s="75" t="s">
        <v>369</v>
      </c>
      <c r="B53" s="75" t="s">
        <v>417</v>
      </c>
      <c r="C53" s="75" t="s">
        <v>546</v>
      </c>
      <c r="D53" s="78">
        <v>0</v>
      </c>
      <c r="E53" s="78">
        <v>0</v>
      </c>
      <c r="F53" s="76">
        <f t="shared" si="0"/>
        <v>0</v>
      </c>
    </row>
    <row r="54" spans="1:6" ht="19.5">
      <c r="A54" s="75" t="s">
        <v>369</v>
      </c>
      <c r="B54" s="75" t="s">
        <v>417</v>
      </c>
      <c r="C54" s="75" t="s">
        <v>547</v>
      </c>
      <c r="D54" s="78">
        <v>727100</v>
      </c>
      <c r="E54" s="78">
        <v>778508.79</v>
      </c>
      <c r="F54" s="76">
        <f t="shared" si="0"/>
        <v>-51408.790000000037</v>
      </c>
    </row>
    <row r="55" spans="1:6" ht="19.5">
      <c r="A55" s="75" t="s">
        <v>369</v>
      </c>
      <c r="B55" s="75" t="s">
        <v>417</v>
      </c>
      <c r="C55" s="75" t="s">
        <v>548</v>
      </c>
      <c r="D55" s="78">
        <v>727100</v>
      </c>
      <c r="E55" s="78">
        <v>776316.65</v>
      </c>
      <c r="F55" s="76">
        <f t="shared" si="0"/>
        <v>-49216.650000000023</v>
      </c>
    </row>
    <row r="56" spans="1:6" ht="19.5">
      <c r="A56" s="75" t="s">
        <v>369</v>
      </c>
      <c r="B56" s="75" t="s">
        <v>417</v>
      </c>
      <c r="C56" s="75" t="s">
        <v>656</v>
      </c>
      <c r="D56" s="78">
        <v>0</v>
      </c>
      <c r="E56" s="78">
        <v>2192.14</v>
      </c>
      <c r="F56" s="76">
        <f t="shared" si="0"/>
        <v>-2192.14</v>
      </c>
    </row>
    <row r="57" spans="1:6" ht="19.5">
      <c r="A57" s="75" t="s">
        <v>369</v>
      </c>
      <c r="B57" s="75" t="s">
        <v>417</v>
      </c>
      <c r="C57" s="75" t="s">
        <v>684</v>
      </c>
      <c r="D57" s="78">
        <v>0</v>
      </c>
      <c r="E57" s="78">
        <v>0</v>
      </c>
      <c r="F57" s="76">
        <f t="shared" si="0"/>
        <v>0</v>
      </c>
    </row>
    <row r="58" spans="1:6">
      <c r="A58" s="75" t="s">
        <v>370</v>
      </c>
      <c r="B58" s="75" t="s">
        <v>417</v>
      </c>
      <c r="C58" s="75" t="s">
        <v>549</v>
      </c>
      <c r="D58" s="78">
        <v>874800</v>
      </c>
      <c r="E58" s="78">
        <v>1594155.39</v>
      </c>
      <c r="F58" s="76">
        <f t="shared" si="0"/>
        <v>-719355.3899999999</v>
      </c>
    </row>
    <row r="59" spans="1:6">
      <c r="A59" s="75" t="s">
        <v>370</v>
      </c>
      <c r="B59" s="75" t="s">
        <v>417</v>
      </c>
      <c r="C59" s="75" t="s">
        <v>550</v>
      </c>
      <c r="D59" s="78">
        <v>874800</v>
      </c>
      <c r="E59" s="78">
        <v>1593541.75</v>
      </c>
      <c r="F59" s="76">
        <f t="shared" si="0"/>
        <v>-718741.75</v>
      </c>
    </row>
    <row r="60" spans="1:6">
      <c r="A60" s="75" t="s">
        <v>370</v>
      </c>
      <c r="B60" s="75" t="s">
        <v>417</v>
      </c>
      <c r="C60" s="75" t="s">
        <v>551</v>
      </c>
      <c r="D60" s="78">
        <v>874800</v>
      </c>
      <c r="E60" s="78">
        <v>1593353.7</v>
      </c>
      <c r="F60" s="76">
        <f t="shared" si="0"/>
        <v>-718553.7</v>
      </c>
    </row>
    <row r="61" spans="1:6" ht="19.5">
      <c r="A61" s="75" t="s">
        <v>410</v>
      </c>
      <c r="B61" s="75" t="s">
        <v>417</v>
      </c>
      <c r="C61" s="75" t="s">
        <v>552</v>
      </c>
      <c r="D61" s="78">
        <v>0</v>
      </c>
      <c r="E61" s="78">
        <v>188.05</v>
      </c>
      <c r="F61" s="76">
        <f t="shared" si="0"/>
        <v>-188.05</v>
      </c>
    </row>
    <row r="62" spans="1:6" ht="29.25">
      <c r="A62" s="75" t="s">
        <v>371</v>
      </c>
      <c r="B62" s="75" t="s">
        <v>417</v>
      </c>
      <c r="C62" s="75" t="s">
        <v>553</v>
      </c>
      <c r="D62" s="78">
        <v>0</v>
      </c>
      <c r="E62" s="78">
        <v>613.64</v>
      </c>
      <c r="F62" s="76">
        <f t="shared" si="0"/>
        <v>-613.64</v>
      </c>
    </row>
    <row r="63" spans="1:6" ht="29.25">
      <c r="A63" s="75" t="s">
        <v>371</v>
      </c>
      <c r="B63" s="75" t="s">
        <v>417</v>
      </c>
      <c r="C63" s="75" t="s">
        <v>554</v>
      </c>
      <c r="D63" s="78">
        <v>0</v>
      </c>
      <c r="E63" s="78">
        <v>858.76</v>
      </c>
      <c r="F63" s="76">
        <f t="shared" si="0"/>
        <v>-858.76</v>
      </c>
    </row>
    <row r="64" spans="1:6" ht="29.25">
      <c r="A64" s="75" t="s">
        <v>411</v>
      </c>
      <c r="B64" s="75" t="s">
        <v>417</v>
      </c>
      <c r="C64" s="75" t="s">
        <v>555</v>
      </c>
      <c r="D64" s="78">
        <v>0</v>
      </c>
      <c r="E64" s="78">
        <v>-245.12</v>
      </c>
      <c r="F64" s="76">
        <f t="shared" si="0"/>
        <v>245.12</v>
      </c>
    </row>
    <row r="65" spans="1:6">
      <c r="A65" s="75" t="s">
        <v>372</v>
      </c>
      <c r="B65" s="75" t="s">
        <v>417</v>
      </c>
      <c r="C65" s="75" t="s">
        <v>556</v>
      </c>
      <c r="D65" s="78">
        <v>11578500</v>
      </c>
      <c r="E65" s="78">
        <v>3012103.92</v>
      </c>
      <c r="F65" s="76">
        <f t="shared" si="0"/>
        <v>8566396.0800000001</v>
      </c>
    </row>
    <row r="66" spans="1:6">
      <c r="A66" s="75" t="s">
        <v>373</v>
      </c>
      <c r="B66" s="75" t="s">
        <v>417</v>
      </c>
      <c r="C66" s="75" t="s">
        <v>557</v>
      </c>
      <c r="D66" s="78">
        <v>2363500</v>
      </c>
      <c r="E66" s="78">
        <v>30938.38</v>
      </c>
      <c r="F66" s="76">
        <f t="shared" si="0"/>
        <v>2332561.62</v>
      </c>
    </row>
    <row r="67" spans="1:6" ht="39">
      <c r="A67" s="75" t="s">
        <v>374</v>
      </c>
      <c r="B67" s="75" t="s">
        <v>417</v>
      </c>
      <c r="C67" s="75" t="s">
        <v>558</v>
      </c>
      <c r="D67" s="78">
        <v>2363500</v>
      </c>
      <c r="E67" s="78">
        <v>30938.38</v>
      </c>
      <c r="F67" s="76">
        <f t="shared" si="0"/>
        <v>2332561.62</v>
      </c>
    </row>
    <row r="68" spans="1:6" ht="39">
      <c r="A68" s="75" t="s">
        <v>374</v>
      </c>
      <c r="B68" s="75" t="s">
        <v>417</v>
      </c>
      <c r="C68" s="75" t="s">
        <v>559</v>
      </c>
      <c r="D68" s="78">
        <v>2363500</v>
      </c>
      <c r="E68" s="78">
        <v>28579.759999999998</v>
      </c>
      <c r="F68" s="76">
        <f t="shared" si="0"/>
        <v>2334920.2400000002</v>
      </c>
    </row>
    <row r="69" spans="1:6" ht="39">
      <c r="A69" s="75" t="s">
        <v>375</v>
      </c>
      <c r="B69" s="75" t="s">
        <v>417</v>
      </c>
      <c r="C69" s="75" t="s">
        <v>560</v>
      </c>
      <c r="D69" s="78">
        <v>0</v>
      </c>
      <c r="E69" s="78">
        <v>2358.62</v>
      </c>
      <c r="F69" s="76">
        <f t="shared" si="0"/>
        <v>-2358.62</v>
      </c>
    </row>
    <row r="70" spans="1:6" ht="39">
      <c r="A70" s="75" t="s">
        <v>456</v>
      </c>
      <c r="B70" s="75" t="s">
        <v>417</v>
      </c>
      <c r="C70" s="75" t="s">
        <v>561</v>
      </c>
      <c r="D70" s="78">
        <v>0</v>
      </c>
      <c r="E70" s="78">
        <v>0</v>
      </c>
      <c r="F70" s="76">
        <f t="shared" si="0"/>
        <v>0</v>
      </c>
    </row>
    <row r="71" spans="1:6">
      <c r="A71" s="75" t="s">
        <v>376</v>
      </c>
      <c r="B71" s="75" t="s">
        <v>417</v>
      </c>
      <c r="C71" s="75" t="s">
        <v>562</v>
      </c>
      <c r="D71" s="78">
        <v>9215000</v>
      </c>
      <c r="E71" s="78">
        <v>2981165.54</v>
      </c>
      <c r="F71" s="76">
        <f t="shared" si="0"/>
        <v>6233834.46</v>
      </c>
    </row>
    <row r="72" spans="1:6" ht="39">
      <c r="A72" s="75" t="s">
        <v>377</v>
      </c>
      <c r="B72" s="75" t="s">
        <v>417</v>
      </c>
      <c r="C72" s="75" t="s">
        <v>563</v>
      </c>
      <c r="D72" s="78">
        <v>5195400</v>
      </c>
      <c r="E72" s="78">
        <v>999260.21</v>
      </c>
      <c r="F72" s="76">
        <f t="shared" si="0"/>
        <v>4196139.79</v>
      </c>
    </row>
    <row r="73" spans="1:6" ht="68.25">
      <c r="A73" s="75" t="s">
        <v>378</v>
      </c>
      <c r="B73" s="75" t="s">
        <v>417</v>
      </c>
      <c r="C73" s="75" t="s">
        <v>564</v>
      </c>
      <c r="D73" s="78">
        <v>5195400</v>
      </c>
      <c r="E73" s="78">
        <v>999260.21</v>
      </c>
      <c r="F73" s="76">
        <f t="shared" si="0"/>
        <v>4196139.79</v>
      </c>
    </row>
    <row r="74" spans="1:6" ht="68.25">
      <c r="A74" s="75" t="s">
        <v>378</v>
      </c>
      <c r="B74" s="75" t="s">
        <v>417</v>
      </c>
      <c r="C74" s="75" t="s">
        <v>565</v>
      </c>
      <c r="D74" s="78">
        <v>5195400</v>
      </c>
      <c r="E74" s="78">
        <v>983921.87</v>
      </c>
      <c r="F74" s="76">
        <f t="shared" si="0"/>
        <v>4211478.13</v>
      </c>
    </row>
    <row r="75" spans="1:6" ht="58.5">
      <c r="A75" s="75" t="s">
        <v>379</v>
      </c>
      <c r="B75" s="75" t="s">
        <v>417</v>
      </c>
      <c r="C75" s="75" t="s">
        <v>566</v>
      </c>
      <c r="D75" s="78">
        <v>0</v>
      </c>
      <c r="E75" s="78">
        <v>15308.34</v>
      </c>
      <c r="F75" s="76">
        <f t="shared" si="0"/>
        <v>-15308.34</v>
      </c>
    </row>
    <row r="76" spans="1:6" ht="59.25" customHeight="1">
      <c r="A76" s="75" t="s">
        <v>607</v>
      </c>
      <c r="B76" s="75" t="s">
        <v>417</v>
      </c>
      <c r="C76" s="75" t="s">
        <v>567</v>
      </c>
      <c r="D76" s="78">
        <v>0</v>
      </c>
      <c r="E76" s="78">
        <v>30</v>
      </c>
      <c r="F76" s="76">
        <f t="shared" ref="F76:F119" si="1">D76-E76</f>
        <v>-30</v>
      </c>
    </row>
    <row r="77" spans="1:6" ht="58.5">
      <c r="A77" s="75" t="s">
        <v>682</v>
      </c>
      <c r="B77" s="75" t="s">
        <v>417</v>
      </c>
      <c r="C77" s="75" t="s">
        <v>685</v>
      </c>
      <c r="D77" s="78">
        <v>0</v>
      </c>
      <c r="E77" s="78">
        <v>0</v>
      </c>
      <c r="F77" s="76">
        <f t="shared" si="1"/>
        <v>0</v>
      </c>
    </row>
    <row r="78" spans="1:6" ht="39">
      <c r="A78" s="75" t="s">
        <v>380</v>
      </c>
      <c r="B78" s="75" t="s">
        <v>417</v>
      </c>
      <c r="C78" s="75" t="s">
        <v>568</v>
      </c>
      <c r="D78" s="78">
        <v>4019600</v>
      </c>
      <c r="E78" s="78">
        <v>1981905.33</v>
      </c>
      <c r="F78" s="76">
        <f t="shared" si="1"/>
        <v>2037694.67</v>
      </c>
    </row>
    <row r="79" spans="1:6" ht="68.25">
      <c r="A79" s="75" t="s">
        <v>381</v>
      </c>
      <c r="B79" s="75" t="s">
        <v>417</v>
      </c>
      <c r="C79" s="75" t="s">
        <v>569</v>
      </c>
      <c r="D79" s="78">
        <v>4019600</v>
      </c>
      <c r="E79" s="78">
        <v>1981905.33</v>
      </c>
      <c r="F79" s="76">
        <f t="shared" si="1"/>
        <v>2037694.67</v>
      </c>
    </row>
    <row r="80" spans="1:6" ht="68.25">
      <c r="A80" s="75" t="s">
        <v>381</v>
      </c>
      <c r="B80" s="75" t="s">
        <v>417</v>
      </c>
      <c r="C80" s="75" t="s">
        <v>570</v>
      </c>
      <c r="D80" s="78">
        <v>4019600</v>
      </c>
      <c r="E80" s="78">
        <v>1892643.76</v>
      </c>
      <c r="F80" s="76">
        <f t="shared" si="1"/>
        <v>2126956.2400000002</v>
      </c>
    </row>
    <row r="81" spans="1:6" ht="63" customHeight="1">
      <c r="A81" s="75" t="s">
        <v>382</v>
      </c>
      <c r="B81" s="75" t="s">
        <v>417</v>
      </c>
      <c r="C81" s="75" t="s">
        <v>571</v>
      </c>
      <c r="D81" s="78">
        <v>0</v>
      </c>
      <c r="E81" s="78">
        <v>69822.45</v>
      </c>
      <c r="F81" s="76">
        <f t="shared" si="1"/>
        <v>-69822.45</v>
      </c>
    </row>
    <row r="82" spans="1:6" ht="68.25">
      <c r="A82" s="75" t="s">
        <v>412</v>
      </c>
      <c r="B82" s="75" t="s">
        <v>417</v>
      </c>
      <c r="C82" s="75" t="s">
        <v>572</v>
      </c>
      <c r="D82" s="78">
        <v>0</v>
      </c>
      <c r="E82" s="78">
        <v>19439.12</v>
      </c>
      <c r="F82" s="76">
        <f t="shared" si="1"/>
        <v>-19439.12</v>
      </c>
    </row>
    <row r="83" spans="1:6" ht="68.25">
      <c r="A83" s="75" t="s">
        <v>683</v>
      </c>
      <c r="B83" s="75" t="s">
        <v>417</v>
      </c>
      <c r="C83" s="75" t="s">
        <v>686</v>
      </c>
      <c r="D83" s="78">
        <v>0</v>
      </c>
      <c r="E83" s="78">
        <v>0</v>
      </c>
      <c r="F83" s="76">
        <f t="shared" si="1"/>
        <v>0</v>
      </c>
    </row>
    <row r="84" spans="1:6" ht="39">
      <c r="A84" s="75" t="s">
        <v>383</v>
      </c>
      <c r="B84" s="75" t="s">
        <v>417</v>
      </c>
      <c r="C84" s="75" t="s">
        <v>573</v>
      </c>
      <c r="D84" s="78">
        <v>2819000</v>
      </c>
      <c r="E84" s="78">
        <v>1454792.92</v>
      </c>
      <c r="F84" s="76">
        <f t="shared" si="1"/>
        <v>1364207.08</v>
      </c>
    </row>
    <row r="85" spans="1:6" ht="78">
      <c r="A85" s="75" t="s">
        <v>384</v>
      </c>
      <c r="B85" s="75" t="s">
        <v>417</v>
      </c>
      <c r="C85" s="75" t="s">
        <v>574</v>
      </c>
      <c r="D85" s="78">
        <v>2813800</v>
      </c>
      <c r="E85" s="78">
        <v>1445977.42</v>
      </c>
      <c r="F85" s="76">
        <f t="shared" si="1"/>
        <v>1367822.58</v>
      </c>
    </row>
    <row r="86" spans="1:6" ht="58.5">
      <c r="A86" s="75" t="s">
        <v>385</v>
      </c>
      <c r="B86" s="75" t="s">
        <v>417</v>
      </c>
      <c r="C86" s="75" t="s">
        <v>575</v>
      </c>
      <c r="D86" s="78">
        <v>1580900</v>
      </c>
      <c r="E86" s="78">
        <v>1103795.29</v>
      </c>
      <c r="F86" s="76">
        <f t="shared" si="1"/>
        <v>477104.70999999996</v>
      </c>
    </row>
    <row r="87" spans="1:6" ht="68.25">
      <c r="A87" s="75" t="s">
        <v>386</v>
      </c>
      <c r="B87" s="75" t="s">
        <v>417</v>
      </c>
      <c r="C87" s="75" t="s">
        <v>576</v>
      </c>
      <c r="D87" s="78">
        <v>1580900</v>
      </c>
      <c r="E87" s="78">
        <v>1103795.29</v>
      </c>
      <c r="F87" s="76">
        <f t="shared" si="1"/>
        <v>477104.70999999996</v>
      </c>
    </row>
    <row r="88" spans="1:6" ht="68.25">
      <c r="A88" s="75" t="s">
        <v>387</v>
      </c>
      <c r="B88" s="75" t="s">
        <v>417</v>
      </c>
      <c r="C88" s="75" t="s">
        <v>577</v>
      </c>
      <c r="D88" s="78">
        <v>10300</v>
      </c>
      <c r="E88" s="78">
        <v>7935.33</v>
      </c>
      <c r="F88" s="76">
        <f t="shared" si="1"/>
        <v>2364.67</v>
      </c>
    </row>
    <row r="89" spans="1:6" ht="58.5">
      <c r="A89" s="75" t="s">
        <v>388</v>
      </c>
      <c r="B89" s="75" t="s">
        <v>417</v>
      </c>
      <c r="C89" s="75" t="s">
        <v>578</v>
      </c>
      <c r="D89" s="78">
        <v>10300</v>
      </c>
      <c r="E89" s="78">
        <v>7935.33</v>
      </c>
      <c r="F89" s="76">
        <f t="shared" si="1"/>
        <v>2364.67</v>
      </c>
    </row>
    <row r="90" spans="1:6" ht="78">
      <c r="A90" s="75" t="s">
        <v>389</v>
      </c>
      <c r="B90" s="75" t="s">
        <v>417</v>
      </c>
      <c r="C90" s="75" t="s">
        <v>579</v>
      </c>
      <c r="D90" s="78">
        <v>1222600</v>
      </c>
      <c r="E90" s="78">
        <v>334246.8</v>
      </c>
      <c r="F90" s="76">
        <f t="shared" si="1"/>
        <v>888353.2</v>
      </c>
    </row>
    <row r="91" spans="1:6" ht="58.5">
      <c r="A91" s="75" t="s">
        <v>390</v>
      </c>
      <c r="B91" s="75" t="s">
        <v>417</v>
      </c>
      <c r="C91" s="75" t="s">
        <v>580</v>
      </c>
      <c r="D91" s="78">
        <v>1222600</v>
      </c>
      <c r="E91" s="78">
        <v>334246.8</v>
      </c>
      <c r="F91" s="76">
        <f t="shared" si="1"/>
        <v>888353.2</v>
      </c>
    </row>
    <row r="92" spans="1:6" ht="78">
      <c r="A92" s="75" t="s">
        <v>391</v>
      </c>
      <c r="B92" s="75" t="s">
        <v>417</v>
      </c>
      <c r="C92" s="75" t="s">
        <v>581</v>
      </c>
      <c r="D92" s="78">
        <v>5200</v>
      </c>
      <c r="E92" s="78">
        <v>8815.5</v>
      </c>
      <c r="F92" s="76">
        <f t="shared" si="1"/>
        <v>-3615.5</v>
      </c>
    </row>
    <row r="93" spans="1:6" ht="78">
      <c r="A93" s="75" t="s">
        <v>392</v>
      </c>
      <c r="B93" s="75" t="s">
        <v>417</v>
      </c>
      <c r="C93" s="75" t="s">
        <v>582</v>
      </c>
      <c r="D93" s="78">
        <v>5200</v>
      </c>
      <c r="E93" s="78">
        <v>8815.5</v>
      </c>
      <c r="F93" s="76">
        <f t="shared" si="1"/>
        <v>-3615.5</v>
      </c>
    </row>
    <row r="94" spans="1:6" ht="68.25">
      <c r="A94" s="75" t="s">
        <v>393</v>
      </c>
      <c r="B94" s="75" t="s">
        <v>417</v>
      </c>
      <c r="C94" s="75" t="s">
        <v>583</v>
      </c>
      <c r="D94" s="78">
        <v>5200</v>
      </c>
      <c r="E94" s="78">
        <v>8815.5</v>
      </c>
      <c r="F94" s="76">
        <f t="shared" si="1"/>
        <v>-3615.5</v>
      </c>
    </row>
    <row r="95" spans="1:6" ht="19.5">
      <c r="A95" s="75" t="s">
        <v>394</v>
      </c>
      <c r="B95" s="75" t="s">
        <v>417</v>
      </c>
      <c r="C95" s="75" t="s">
        <v>584</v>
      </c>
      <c r="D95" s="78">
        <v>2555700</v>
      </c>
      <c r="E95" s="78">
        <v>2563723.1800000002</v>
      </c>
      <c r="F95" s="76">
        <f t="shared" si="1"/>
        <v>-8023.1800000001676</v>
      </c>
    </row>
    <row r="96" spans="1:6" ht="78">
      <c r="A96" s="75" t="s">
        <v>608</v>
      </c>
      <c r="B96" s="75" t="s">
        <v>417</v>
      </c>
      <c r="C96" s="75" t="s">
        <v>585</v>
      </c>
      <c r="D96" s="78">
        <v>369700</v>
      </c>
      <c r="E96" s="78">
        <v>385422</v>
      </c>
      <c r="F96" s="76">
        <f t="shared" si="1"/>
        <v>-15722</v>
      </c>
    </row>
    <row r="97" spans="1:6" ht="78">
      <c r="A97" s="75" t="s">
        <v>609</v>
      </c>
      <c r="B97" s="75" t="s">
        <v>417</v>
      </c>
      <c r="C97" s="75" t="s">
        <v>586</v>
      </c>
      <c r="D97" s="78">
        <v>369700</v>
      </c>
      <c r="E97" s="78">
        <v>385422</v>
      </c>
      <c r="F97" s="76">
        <f t="shared" si="1"/>
        <v>-15722</v>
      </c>
    </row>
    <row r="98" spans="1:6" ht="78">
      <c r="A98" s="75" t="s">
        <v>610</v>
      </c>
      <c r="B98" s="75" t="s">
        <v>417</v>
      </c>
      <c r="C98" s="75" t="s">
        <v>587</v>
      </c>
      <c r="D98" s="78">
        <v>369700</v>
      </c>
      <c r="E98" s="78">
        <v>385422</v>
      </c>
      <c r="F98" s="76">
        <f t="shared" si="1"/>
        <v>-15722</v>
      </c>
    </row>
    <row r="99" spans="1:6" ht="48.75">
      <c r="A99" s="75" t="s">
        <v>395</v>
      </c>
      <c r="B99" s="75" t="s">
        <v>417</v>
      </c>
      <c r="C99" s="75" t="s">
        <v>588</v>
      </c>
      <c r="D99" s="78">
        <v>2186000</v>
      </c>
      <c r="E99" s="78">
        <v>2178301.1800000002</v>
      </c>
      <c r="F99" s="76">
        <f t="shared" si="1"/>
        <v>7698.8199999998324</v>
      </c>
    </row>
    <row r="100" spans="1:6" ht="29.25">
      <c r="A100" s="75" t="s">
        <v>396</v>
      </c>
      <c r="B100" s="75" t="s">
        <v>417</v>
      </c>
      <c r="C100" s="75" t="s">
        <v>589</v>
      </c>
      <c r="D100" s="78">
        <v>2115400</v>
      </c>
      <c r="E100" s="78">
        <v>2117961.2999999998</v>
      </c>
      <c r="F100" s="76">
        <f t="shared" si="1"/>
        <v>-2561.2999999998137</v>
      </c>
    </row>
    <row r="101" spans="1:6" ht="39">
      <c r="A101" s="75" t="s">
        <v>397</v>
      </c>
      <c r="B101" s="75" t="s">
        <v>417</v>
      </c>
      <c r="C101" s="75" t="s">
        <v>590</v>
      </c>
      <c r="D101" s="78">
        <v>2115400</v>
      </c>
      <c r="E101" s="78">
        <v>2117961.2999999998</v>
      </c>
      <c r="F101" s="76">
        <f t="shared" si="1"/>
        <v>-2561.2999999998137</v>
      </c>
    </row>
    <row r="102" spans="1:6" ht="48.75">
      <c r="A102" s="75" t="s">
        <v>398</v>
      </c>
      <c r="B102" s="75" t="s">
        <v>417</v>
      </c>
      <c r="C102" s="75" t="s">
        <v>591</v>
      </c>
      <c r="D102" s="78">
        <v>70600</v>
      </c>
      <c r="E102" s="78">
        <v>60339.88</v>
      </c>
      <c r="F102" s="76">
        <f t="shared" si="1"/>
        <v>10260.120000000003</v>
      </c>
    </row>
    <row r="103" spans="1:6" ht="48.75">
      <c r="A103" s="75" t="s">
        <v>399</v>
      </c>
      <c r="B103" s="75" t="s">
        <v>417</v>
      </c>
      <c r="C103" s="75" t="s">
        <v>592</v>
      </c>
      <c r="D103" s="78">
        <v>70600</v>
      </c>
      <c r="E103" s="78">
        <v>60339.88</v>
      </c>
      <c r="F103" s="76">
        <f t="shared" si="1"/>
        <v>10260.120000000003</v>
      </c>
    </row>
    <row r="104" spans="1:6" ht="19.5">
      <c r="A104" s="75" t="s">
        <v>647</v>
      </c>
      <c r="B104" s="75" t="s">
        <v>417</v>
      </c>
      <c r="C104" s="75" t="s">
        <v>657</v>
      </c>
      <c r="D104" s="78">
        <v>32600</v>
      </c>
      <c r="E104" s="78">
        <v>32570</v>
      </c>
      <c r="F104" s="76">
        <f t="shared" si="1"/>
        <v>30</v>
      </c>
    </row>
    <row r="105" spans="1:6" ht="29.25">
      <c r="A105" s="75" t="s">
        <v>648</v>
      </c>
      <c r="B105" s="75" t="s">
        <v>417</v>
      </c>
      <c r="C105" s="75" t="s">
        <v>658</v>
      </c>
      <c r="D105" s="78">
        <v>32600</v>
      </c>
      <c r="E105" s="78">
        <v>32570</v>
      </c>
      <c r="F105" s="76">
        <f t="shared" si="1"/>
        <v>30</v>
      </c>
    </row>
    <row r="106" spans="1:6" ht="39">
      <c r="A106" s="75" t="s">
        <v>649</v>
      </c>
      <c r="B106" s="75" t="s">
        <v>417</v>
      </c>
      <c r="C106" s="75" t="s">
        <v>659</v>
      </c>
      <c r="D106" s="78">
        <v>32600</v>
      </c>
      <c r="E106" s="78">
        <v>32570</v>
      </c>
      <c r="F106" s="76">
        <f t="shared" si="1"/>
        <v>30</v>
      </c>
    </row>
    <row r="107" spans="1:6">
      <c r="A107" s="75" t="s">
        <v>650</v>
      </c>
      <c r="B107" s="75" t="s">
        <v>417</v>
      </c>
      <c r="C107" s="75" t="s">
        <v>660</v>
      </c>
      <c r="D107" s="78">
        <v>0</v>
      </c>
      <c r="E107" s="78">
        <v>0</v>
      </c>
      <c r="F107" s="76">
        <f t="shared" si="1"/>
        <v>0</v>
      </c>
    </row>
    <row r="108" spans="1:6">
      <c r="A108" s="75" t="s">
        <v>651</v>
      </c>
      <c r="B108" s="75" t="s">
        <v>417</v>
      </c>
      <c r="C108" s="75" t="s">
        <v>661</v>
      </c>
      <c r="D108" s="78">
        <v>0</v>
      </c>
      <c r="E108" s="78">
        <v>0</v>
      </c>
      <c r="F108" s="76">
        <f t="shared" si="1"/>
        <v>0</v>
      </c>
    </row>
    <row r="109" spans="1:6" ht="19.5">
      <c r="A109" s="75" t="s">
        <v>652</v>
      </c>
      <c r="B109" s="75" t="s">
        <v>417</v>
      </c>
      <c r="C109" s="75" t="s">
        <v>662</v>
      </c>
      <c r="D109" s="78">
        <v>0</v>
      </c>
      <c r="E109" s="78">
        <v>0</v>
      </c>
      <c r="F109" s="76">
        <f t="shared" si="1"/>
        <v>0</v>
      </c>
    </row>
    <row r="110" spans="1:6">
      <c r="A110" s="75" t="s">
        <v>400</v>
      </c>
      <c r="B110" s="75" t="s">
        <v>417</v>
      </c>
      <c r="C110" s="75" t="s">
        <v>593</v>
      </c>
      <c r="D110" s="78">
        <v>7969100</v>
      </c>
      <c r="E110" s="78">
        <v>550669</v>
      </c>
      <c r="F110" s="76">
        <f t="shared" si="1"/>
        <v>7418431</v>
      </c>
    </row>
    <row r="111" spans="1:6" ht="29.25">
      <c r="A111" s="75" t="s">
        <v>401</v>
      </c>
      <c r="B111" s="75" t="s">
        <v>417</v>
      </c>
      <c r="C111" s="75" t="s">
        <v>594</v>
      </c>
      <c r="D111" s="78">
        <v>7969100</v>
      </c>
      <c r="E111" s="78">
        <v>550669</v>
      </c>
      <c r="F111" s="76">
        <f t="shared" si="1"/>
        <v>7418431</v>
      </c>
    </row>
    <row r="112" spans="1:6" ht="29.25">
      <c r="A112" s="75" t="s">
        <v>402</v>
      </c>
      <c r="B112" s="75" t="s">
        <v>417</v>
      </c>
      <c r="C112" s="75" t="s">
        <v>595</v>
      </c>
      <c r="D112" s="78">
        <v>200</v>
      </c>
      <c r="E112" s="78">
        <v>200</v>
      </c>
      <c r="F112" s="76">
        <f t="shared" si="1"/>
        <v>0</v>
      </c>
    </row>
    <row r="113" spans="1:6" ht="29.25">
      <c r="A113" s="75" t="s">
        <v>403</v>
      </c>
      <c r="B113" s="75" t="s">
        <v>417</v>
      </c>
      <c r="C113" s="75" t="s">
        <v>596</v>
      </c>
      <c r="D113" s="78">
        <v>200</v>
      </c>
      <c r="E113" s="78">
        <v>200</v>
      </c>
      <c r="F113" s="76">
        <f t="shared" si="1"/>
        <v>0</v>
      </c>
    </row>
    <row r="114" spans="1:6" ht="29.25">
      <c r="A114" s="75" t="s">
        <v>404</v>
      </c>
      <c r="B114" s="75" t="s">
        <v>417</v>
      </c>
      <c r="C114" s="75" t="s">
        <v>597</v>
      </c>
      <c r="D114" s="78">
        <v>200</v>
      </c>
      <c r="E114" s="78">
        <v>200</v>
      </c>
      <c r="F114" s="76">
        <f t="shared" si="1"/>
        <v>0</v>
      </c>
    </row>
    <row r="115" spans="1:6">
      <c r="A115" s="75" t="s">
        <v>93</v>
      </c>
      <c r="B115" s="75" t="s">
        <v>417</v>
      </c>
      <c r="C115" s="75" t="s">
        <v>598</v>
      </c>
      <c r="D115" s="78">
        <v>7968900</v>
      </c>
      <c r="E115" s="78">
        <v>550469</v>
      </c>
      <c r="F115" s="76">
        <f t="shared" si="1"/>
        <v>7418431</v>
      </c>
    </row>
    <row r="116" spans="1:6" ht="58.5">
      <c r="A116" s="75" t="s">
        <v>405</v>
      </c>
      <c r="B116" s="75" t="s">
        <v>417</v>
      </c>
      <c r="C116" s="75" t="s">
        <v>599</v>
      </c>
      <c r="D116" s="78">
        <v>151400</v>
      </c>
      <c r="E116" s="78">
        <v>51400</v>
      </c>
      <c r="F116" s="76">
        <f t="shared" si="1"/>
        <v>100000</v>
      </c>
    </row>
    <row r="117" spans="1:6" ht="58.5">
      <c r="A117" s="75" t="s">
        <v>406</v>
      </c>
      <c r="B117" s="75" t="s">
        <v>417</v>
      </c>
      <c r="C117" s="75" t="s">
        <v>600</v>
      </c>
      <c r="D117" s="78">
        <v>151400</v>
      </c>
      <c r="E117" s="78">
        <v>51400</v>
      </c>
      <c r="F117" s="76">
        <f t="shared" si="1"/>
        <v>100000</v>
      </c>
    </row>
    <row r="118" spans="1:6" ht="19.5">
      <c r="A118" s="75" t="s">
        <v>407</v>
      </c>
      <c r="B118" s="75" t="s">
        <v>417</v>
      </c>
      <c r="C118" s="75" t="s">
        <v>601</v>
      </c>
      <c r="D118" s="78">
        <v>7817500</v>
      </c>
      <c r="E118" s="78">
        <v>499069</v>
      </c>
      <c r="F118" s="76">
        <f t="shared" si="1"/>
        <v>7318431</v>
      </c>
    </row>
    <row r="119" spans="1:6" ht="19.5">
      <c r="A119" s="75" t="s">
        <v>408</v>
      </c>
      <c r="B119" s="75" t="s">
        <v>417</v>
      </c>
      <c r="C119" s="75" t="s">
        <v>602</v>
      </c>
      <c r="D119" s="78">
        <v>7817500</v>
      </c>
      <c r="E119" s="78">
        <v>499069</v>
      </c>
      <c r="F119" s="76">
        <f t="shared" si="1"/>
        <v>7318431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7" right="0.18" top="0.27" bottom="0.17" header="0.17" footer="0.17"/>
  <pageSetup paperSize="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62"/>
  <sheetViews>
    <sheetView topLeftCell="A329" workbookViewId="0">
      <selection activeCell="E10" sqref="E10"/>
    </sheetView>
  </sheetViews>
  <sheetFormatPr defaultRowHeight="12.75"/>
  <cols>
    <col min="1" max="1" width="29.42578125" style="72" customWidth="1"/>
    <col min="2" max="2" width="7.85546875" style="19" customWidth="1"/>
    <col min="3" max="3" width="22.85546875" style="19" customWidth="1"/>
    <col min="4" max="4" width="12.5703125" style="19" customWidth="1"/>
    <col min="5" max="5" width="13.7109375" style="19" customWidth="1"/>
    <col min="6" max="6" width="15.42578125" style="73" customWidth="1"/>
    <col min="7" max="7" width="9.140625" style="19"/>
    <col min="8" max="8" width="12" style="19" customWidth="1"/>
    <col min="9" max="9" width="11.42578125" style="19" customWidth="1"/>
    <col min="10" max="10" width="13.42578125" style="19" customWidth="1"/>
    <col min="11" max="16384" width="9.140625" style="19"/>
  </cols>
  <sheetData>
    <row r="1" spans="1:6" ht="15">
      <c r="A1" s="7"/>
      <c r="B1"/>
      <c r="C1" s="24"/>
      <c r="D1" s="23"/>
      <c r="E1"/>
      <c r="F1" s="82"/>
    </row>
    <row r="2" spans="1:6" ht="15">
      <c r="A2" s="1"/>
      <c r="B2" s="27"/>
      <c r="C2" s="25" t="s">
        <v>15</v>
      </c>
      <c r="D2" s="26"/>
      <c r="E2"/>
      <c r="F2" s="25"/>
    </row>
    <row r="3" spans="1:6">
      <c r="A3" s="28"/>
      <c r="B3" s="28"/>
      <c r="C3" s="28"/>
      <c r="D3" s="29"/>
      <c r="E3" s="29"/>
      <c r="F3" s="29"/>
    </row>
    <row r="4" spans="1:6" ht="10.5" customHeight="1">
      <c r="A4" s="99" t="s">
        <v>7</v>
      </c>
      <c r="B4" s="40"/>
      <c r="C4" s="31"/>
      <c r="D4"/>
      <c r="E4" s="102" t="s">
        <v>4</v>
      </c>
      <c r="F4" s="83"/>
    </row>
    <row r="5" spans="1:6">
      <c r="A5" s="100"/>
      <c r="B5" s="4" t="s">
        <v>8</v>
      </c>
      <c r="C5" s="4" t="s">
        <v>28</v>
      </c>
      <c r="D5" s="3" t="s">
        <v>25</v>
      </c>
      <c r="E5" s="103"/>
      <c r="F5" s="21"/>
    </row>
    <row r="6" spans="1:6" ht="12.75" customHeight="1">
      <c r="A6" s="100"/>
      <c r="B6" s="4" t="s">
        <v>9</v>
      </c>
      <c r="C6" s="16" t="s">
        <v>34</v>
      </c>
      <c r="D6" s="3" t="s">
        <v>26</v>
      </c>
      <c r="E6" s="103"/>
      <c r="F6" s="22" t="s">
        <v>3</v>
      </c>
    </row>
    <row r="7" spans="1:6">
      <c r="A7" s="100"/>
      <c r="B7" s="4" t="s">
        <v>10</v>
      </c>
      <c r="C7" s="4" t="s">
        <v>31</v>
      </c>
      <c r="D7" s="22" t="s">
        <v>2</v>
      </c>
      <c r="E7" s="103"/>
      <c r="F7" s="22" t="s">
        <v>2</v>
      </c>
    </row>
    <row r="8" spans="1:6">
      <c r="A8" s="101"/>
      <c r="B8" s="41"/>
      <c r="C8" s="41"/>
      <c r="D8" s="34"/>
      <c r="E8" s="104"/>
      <c r="F8" s="42"/>
    </row>
    <row r="9" spans="1:6">
      <c r="A9" s="37">
        <v>1</v>
      </c>
      <c r="B9" s="36">
        <v>2</v>
      </c>
      <c r="C9" s="36">
        <v>3</v>
      </c>
      <c r="D9" s="46">
        <v>4</v>
      </c>
      <c r="E9" s="46">
        <v>5</v>
      </c>
      <c r="F9" s="46" t="s">
        <v>16</v>
      </c>
    </row>
    <row r="10" spans="1:6">
      <c r="A10" s="75" t="s">
        <v>69</v>
      </c>
      <c r="B10" s="75" t="s">
        <v>419</v>
      </c>
      <c r="C10" s="79" t="s">
        <v>451</v>
      </c>
      <c r="D10" s="78">
        <v>44136200</v>
      </c>
      <c r="E10" s="78">
        <v>12305051.939999999</v>
      </c>
      <c r="F10" s="85">
        <f>D10-E10</f>
        <v>31831148.060000002</v>
      </c>
    </row>
    <row r="11" spans="1:6" ht="19.5">
      <c r="A11" s="75" t="s">
        <v>70</v>
      </c>
      <c r="B11" s="75" t="s">
        <v>419</v>
      </c>
      <c r="C11" s="79" t="s">
        <v>451</v>
      </c>
      <c r="D11" s="78">
        <v>44136200</v>
      </c>
      <c r="E11" s="78">
        <v>12305051.939999999</v>
      </c>
      <c r="F11" s="85">
        <f t="shared" ref="F11:F49" si="0">D11-E11</f>
        <v>31831148.060000002</v>
      </c>
    </row>
    <row r="12" spans="1:6">
      <c r="A12" s="75" t="s">
        <v>71</v>
      </c>
      <c r="B12" s="75" t="s">
        <v>419</v>
      </c>
      <c r="C12" s="75" t="s">
        <v>126</v>
      </c>
      <c r="D12" s="78">
        <v>10097900</v>
      </c>
      <c r="E12" s="78">
        <v>3554451.44</v>
      </c>
      <c r="F12" s="85">
        <f t="shared" si="0"/>
        <v>6543448.5600000005</v>
      </c>
    </row>
    <row r="13" spans="1:6" ht="29.25">
      <c r="A13" s="75" t="s">
        <v>72</v>
      </c>
      <c r="B13" s="75" t="s">
        <v>419</v>
      </c>
      <c r="C13" s="75" t="s">
        <v>127</v>
      </c>
      <c r="D13" s="78">
        <v>1009600</v>
      </c>
      <c r="E13" s="78">
        <v>581540.65</v>
      </c>
      <c r="F13" s="85">
        <f t="shared" si="0"/>
        <v>428059.35</v>
      </c>
    </row>
    <row r="14" spans="1:6" ht="48.75">
      <c r="A14" s="75" t="s">
        <v>73</v>
      </c>
      <c r="B14" s="75" t="s">
        <v>419</v>
      </c>
      <c r="C14" s="75" t="s">
        <v>128</v>
      </c>
      <c r="D14" s="78">
        <v>1009600</v>
      </c>
      <c r="E14" s="78">
        <v>581540.65</v>
      </c>
      <c r="F14" s="85">
        <f t="shared" si="0"/>
        <v>428059.35</v>
      </c>
    </row>
    <row r="15" spans="1:6" ht="48.75">
      <c r="A15" s="75" t="s">
        <v>73</v>
      </c>
      <c r="B15" s="75" t="s">
        <v>419</v>
      </c>
      <c r="C15" s="75" t="s">
        <v>129</v>
      </c>
      <c r="D15" s="78">
        <v>982600</v>
      </c>
      <c r="E15" s="78">
        <v>576540.65</v>
      </c>
      <c r="F15" s="85">
        <f t="shared" si="0"/>
        <v>406059.35</v>
      </c>
    </row>
    <row r="16" spans="1:6">
      <c r="A16" s="75" t="s">
        <v>74</v>
      </c>
      <c r="B16" s="75" t="s">
        <v>419</v>
      </c>
      <c r="C16" s="75" t="s">
        <v>130</v>
      </c>
      <c r="D16" s="78">
        <v>949000</v>
      </c>
      <c r="E16" s="78">
        <v>550095.44999999995</v>
      </c>
      <c r="F16" s="85">
        <f t="shared" si="0"/>
        <v>398904.55000000005</v>
      </c>
    </row>
    <row r="17" spans="1:6">
      <c r="A17" s="75" t="s">
        <v>75</v>
      </c>
      <c r="B17" s="75" t="s">
        <v>419</v>
      </c>
      <c r="C17" s="75" t="s">
        <v>131</v>
      </c>
      <c r="D17" s="78">
        <v>949000</v>
      </c>
      <c r="E17" s="78">
        <v>550095.44999999995</v>
      </c>
      <c r="F17" s="85">
        <f t="shared" si="0"/>
        <v>398904.55000000005</v>
      </c>
    </row>
    <row r="18" spans="1:6" ht="19.5">
      <c r="A18" s="75" t="s">
        <v>76</v>
      </c>
      <c r="B18" s="75" t="s">
        <v>419</v>
      </c>
      <c r="C18" s="75" t="s">
        <v>132</v>
      </c>
      <c r="D18" s="78">
        <v>949000</v>
      </c>
      <c r="E18" s="78">
        <v>550095.44999999995</v>
      </c>
      <c r="F18" s="85">
        <f t="shared" si="0"/>
        <v>398904.55000000005</v>
      </c>
    </row>
    <row r="19" spans="1:6">
      <c r="A19" s="75" t="s">
        <v>77</v>
      </c>
      <c r="B19" s="75" t="s">
        <v>419</v>
      </c>
      <c r="C19" s="75" t="s">
        <v>133</v>
      </c>
      <c r="D19" s="78">
        <v>710200</v>
      </c>
      <c r="E19" s="78">
        <v>448074.49</v>
      </c>
      <c r="F19" s="85">
        <f t="shared" si="0"/>
        <v>262125.51</v>
      </c>
    </row>
    <row r="20" spans="1:6">
      <c r="A20" s="75" t="s">
        <v>78</v>
      </c>
      <c r="B20" s="75" t="s">
        <v>419</v>
      </c>
      <c r="C20" s="75" t="s">
        <v>134</v>
      </c>
      <c r="D20" s="78">
        <v>238800</v>
      </c>
      <c r="E20" s="78">
        <v>102020.96</v>
      </c>
      <c r="F20" s="85">
        <f t="shared" si="0"/>
        <v>136779.03999999998</v>
      </c>
    </row>
    <row r="21" spans="1:6" ht="19.5">
      <c r="A21" s="75" t="s">
        <v>79</v>
      </c>
      <c r="B21" s="75" t="s">
        <v>419</v>
      </c>
      <c r="C21" s="75" t="s">
        <v>135</v>
      </c>
      <c r="D21" s="78">
        <v>33600</v>
      </c>
      <c r="E21" s="78">
        <v>26445.200000000001</v>
      </c>
      <c r="F21" s="85">
        <f t="shared" si="0"/>
        <v>7154.7999999999993</v>
      </c>
    </row>
    <row r="22" spans="1:6">
      <c r="A22" s="75" t="s">
        <v>75</v>
      </c>
      <c r="B22" s="75" t="s">
        <v>419</v>
      </c>
      <c r="C22" s="75" t="s">
        <v>136</v>
      </c>
      <c r="D22" s="78">
        <v>33600</v>
      </c>
      <c r="E22" s="78">
        <v>26445.200000000001</v>
      </c>
      <c r="F22" s="85">
        <f t="shared" si="0"/>
        <v>7154.7999999999993</v>
      </c>
    </row>
    <row r="23" spans="1:6" ht="19.5">
      <c r="A23" s="75" t="s">
        <v>76</v>
      </c>
      <c r="B23" s="75" t="s">
        <v>419</v>
      </c>
      <c r="C23" s="75" t="s">
        <v>137</v>
      </c>
      <c r="D23" s="78">
        <v>33600</v>
      </c>
      <c r="E23" s="78">
        <v>26445.200000000001</v>
      </c>
      <c r="F23" s="85">
        <f t="shared" si="0"/>
        <v>7154.7999999999993</v>
      </c>
    </row>
    <row r="24" spans="1:6">
      <c r="A24" s="75" t="s">
        <v>80</v>
      </c>
      <c r="B24" s="75" t="s">
        <v>419</v>
      </c>
      <c r="C24" s="75" t="s">
        <v>138</v>
      </c>
      <c r="D24" s="78">
        <v>25400</v>
      </c>
      <c r="E24" s="78">
        <v>22730</v>
      </c>
      <c r="F24" s="85">
        <f t="shared" si="0"/>
        <v>2670</v>
      </c>
    </row>
    <row r="25" spans="1:6">
      <c r="A25" s="75" t="s">
        <v>78</v>
      </c>
      <c r="B25" s="75" t="s">
        <v>419</v>
      </c>
      <c r="C25" s="75" t="s">
        <v>139</v>
      </c>
      <c r="D25" s="78">
        <v>8200</v>
      </c>
      <c r="E25" s="78">
        <v>3715.2</v>
      </c>
      <c r="F25" s="85">
        <f t="shared" si="0"/>
        <v>4484.8</v>
      </c>
    </row>
    <row r="26" spans="1:6">
      <c r="A26" s="75" t="s">
        <v>87</v>
      </c>
      <c r="B26" s="75" t="s">
        <v>419</v>
      </c>
      <c r="C26" s="75" t="s">
        <v>472</v>
      </c>
      <c r="D26" s="78">
        <v>27000</v>
      </c>
      <c r="E26" s="78">
        <v>5000</v>
      </c>
      <c r="F26" s="85">
        <f t="shared" si="0"/>
        <v>22000</v>
      </c>
    </row>
    <row r="27" spans="1:6" ht="29.25">
      <c r="A27" s="75" t="s">
        <v>81</v>
      </c>
      <c r="B27" s="75" t="s">
        <v>419</v>
      </c>
      <c r="C27" s="75" t="s">
        <v>421</v>
      </c>
      <c r="D27" s="78">
        <v>12000</v>
      </c>
      <c r="E27" s="78">
        <v>5000</v>
      </c>
      <c r="F27" s="85">
        <f t="shared" si="0"/>
        <v>7000</v>
      </c>
    </row>
    <row r="28" spans="1:6">
      <c r="A28" s="75" t="s">
        <v>75</v>
      </c>
      <c r="B28" s="75" t="s">
        <v>419</v>
      </c>
      <c r="C28" s="75" t="s">
        <v>422</v>
      </c>
      <c r="D28" s="78">
        <v>12000</v>
      </c>
      <c r="E28" s="78">
        <v>5000</v>
      </c>
      <c r="F28" s="85">
        <f t="shared" si="0"/>
        <v>7000</v>
      </c>
    </row>
    <row r="29" spans="1:6">
      <c r="A29" s="75" t="s">
        <v>82</v>
      </c>
      <c r="B29" s="75" t="s">
        <v>419</v>
      </c>
      <c r="C29" s="75" t="s">
        <v>423</v>
      </c>
      <c r="D29" s="78">
        <v>12000</v>
      </c>
      <c r="E29" s="78">
        <v>5000</v>
      </c>
      <c r="F29" s="85">
        <f t="shared" si="0"/>
        <v>7000</v>
      </c>
    </row>
    <row r="30" spans="1:6">
      <c r="A30" s="75" t="s">
        <v>83</v>
      </c>
      <c r="B30" s="75" t="s">
        <v>419</v>
      </c>
      <c r="C30" s="75" t="s">
        <v>424</v>
      </c>
      <c r="D30" s="78">
        <v>12000</v>
      </c>
      <c r="E30" s="78">
        <v>5000</v>
      </c>
      <c r="F30" s="85">
        <f t="shared" si="0"/>
        <v>7000</v>
      </c>
    </row>
    <row r="31" spans="1:6" ht="19.5">
      <c r="A31" s="75" t="s">
        <v>84</v>
      </c>
      <c r="B31" s="75" t="s">
        <v>419</v>
      </c>
      <c r="C31" s="75" t="s">
        <v>425</v>
      </c>
      <c r="D31" s="78">
        <v>15000</v>
      </c>
      <c r="E31" s="78">
        <v>0</v>
      </c>
      <c r="F31" s="85">
        <f t="shared" si="0"/>
        <v>15000</v>
      </c>
    </row>
    <row r="32" spans="1:6">
      <c r="A32" s="75" t="s">
        <v>75</v>
      </c>
      <c r="B32" s="75" t="s">
        <v>419</v>
      </c>
      <c r="C32" s="75" t="s">
        <v>473</v>
      </c>
      <c r="D32" s="78">
        <v>15000</v>
      </c>
      <c r="E32" s="78">
        <v>0</v>
      </c>
      <c r="F32" s="85">
        <f t="shared" si="0"/>
        <v>15000</v>
      </c>
    </row>
    <row r="33" spans="1:6">
      <c r="A33" s="75" t="s">
        <v>82</v>
      </c>
      <c r="B33" s="75" t="s">
        <v>419</v>
      </c>
      <c r="C33" s="75" t="s">
        <v>474</v>
      </c>
      <c r="D33" s="78">
        <v>15000</v>
      </c>
      <c r="E33" s="78">
        <v>0</v>
      </c>
      <c r="F33" s="85">
        <f t="shared" si="0"/>
        <v>15000</v>
      </c>
    </row>
    <row r="34" spans="1:6">
      <c r="A34" s="75" t="s">
        <v>85</v>
      </c>
      <c r="B34" s="75" t="s">
        <v>419</v>
      </c>
      <c r="C34" s="75" t="s">
        <v>475</v>
      </c>
      <c r="D34" s="78">
        <v>15000</v>
      </c>
      <c r="E34" s="78">
        <v>0</v>
      </c>
      <c r="F34" s="85">
        <f t="shared" si="0"/>
        <v>15000</v>
      </c>
    </row>
    <row r="35" spans="1:6" ht="48.75">
      <c r="A35" s="75" t="s">
        <v>86</v>
      </c>
      <c r="B35" s="75" t="s">
        <v>419</v>
      </c>
      <c r="C35" s="75" t="s">
        <v>476</v>
      </c>
      <c r="D35" s="78">
        <v>7780300</v>
      </c>
      <c r="E35" s="78">
        <v>2428058.96</v>
      </c>
      <c r="F35" s="85">
        <f t="shared" si="0"/>
        <v>5352241.04</v>
      </c>
    </row>
    <row r="36" spans="1:6" ht="48.75">
      <c r="A36" s="75" t="s">
        <v>73</v>
      </c>
      <c r="B36" s="75" t="s">
        <v>419</v>
      </c>
      <c r="C36" s="75" t="s">
        <v>140</v>
      </c>
      <c r="D36" s="78">
        <v>7765100</v>
      </c>
      <c r="E36" s="78">
        <v>2427858.96</v>
      </c>
      <c r="F36" s="85">
        <f t="shared" si="0"/>
        <v>5337241.04</v>
      </c>
    </row>
    <row r="37" spans="1:6">
      <c r="A37" s="75" t="s">
        <v>87</v>
      </c>
      <c r="B37" s="75" t="s">
        <v>419</v>
      </c>
      <c r="C37" s="75" t="s">
        <v>141</v>
      </c>
      <c r="D37" s="78">
        <v>7765100</v>
      </c>
      <c r="E37" s="78">
        <v>2427858.96</v>
      </c>
      <c r="F37" s="85">
        <f t="shared" si="0"/>
        <v>5337241.04</v>
      </c>
    </row>
    <row r="38" spans="1:6">
      <c r="A38" s="75" t="s">
        <v>74</v>
      </c>
      <c r="B38" s="75" t="s">
        <v>419</v>
      </c>
      <c r="C38" s="75" t="s">
        <v>142</v>
      </c>
      <c r="D38" s="78">
        <v>6425400</v>
      </c>
      <c r="E38" s="78">
        <v>1787256.75</v>
      </c>
      <c r="F38" s="85">
        <f t="shared" si="0"/>
        <v>4638143.25</v>
      </c>
    </row>
    <row r="39" spans="1:6">
      <c r="A39" s="75" t="s">
        <v>75</v>
      </c>
      <c r="B39" s="75" t="s">
        <v>419</v>
      </c>
      <c r="C39" s="75" t="s">
        <v>143</v>
      </c>
      <c r="D39" s="78">
        <v>6425400</v>
      </c>
      <c r="E39" s="78">
        <v>1787256.75</v>
      </c>
      <c r="F39" s="85">
        <f t="shared" si="0"/>
        <v>4638143.25</v>
      </c>
    </row>
    <row r="40" spans="1:6" ht="19.5">
      <c r="A40" s="75" t="s">
        <v>76</v>
      </c>
      <c r="B40" s="75" t="s">
        <v>419</v>
      </c>
      <c r="C40" s="75" t="s">
        <v>144</v>
      </c>
      <c r="D40" s="78">
        <v>6425400</v>
      </c>
      <c r="E40" s="78">
        <v>1787256.75</v>
      </c>
      <c r="F40" s="85">
        <f t="shared" si="0"/>
        <v>4638143.25</v>
      </c>
    </row>
    <row r="41" spans="1:6">
      <c r="A41" s="75" t="s">
        <v>77</v>
      </c>
      <c r="B41" s="75" t="s">
        <v>419</v>
      </c>
      <c r="C41" s="75" t="s">
        <v>145</v>
      </c>
      <c r="D41" s="78">
        <v>4859700</v>
      </c>
      <c r="E41" s="78">
        <v>1315117.17</v>
      </c>
      <c r="F41" s="85">
        <f t="shared" si="0"/>
        <v>3544582.83</v>
      </c>
    </row>
    <row r="42" spans="1:6">
      <c r="A42" s="75" t="s">
        <v>78</v>
      </c>
      <c r="B42" s="75" t="s">
        <v>419</v>
      </c>
      <c r="C42" s="75" t="s">
        <v>146</v>
      </c>
      <c r="D42" s="78">
        <v>1565700</v>
      </c>
      <c r="E42" s="78">
        <v>472139.58</v>
      </c>
      <c r="F42" s="85">
        <f t="shared" si="0"/>
        <v>1093560.42</v>
      </c>
    </row>
    <row r="43" spans="1:6" ht="19.5">
      <c r="A43" s="75" t="s">
        <v>79</v>
      </c>
      <c r="B43" s="75" t="s">
        <v>419</v>
      </c>
      <c r="C43" s="75" t="s">
        <v>147</v>
      </c>
      <c r="D43" s="78">
        <v>249400</v>
      </c>
      <c r="E43" s="78">
        <v>133246.06</v>
      </c>
      <c r="F43" s="85">
        <f t="shared" si="0"/>
        <v>116153.94</v>
      </c>
    </row>
    <row r="44" spans="1:6">
      <c r="A44" s="75" t="s">
        <v>75</v>
      </c>
      <c r="B44" s="75" t="s">
        <v>419</v>
      </c>
      <c r="C44" s="75" t="s">
        <v>148</v>
      </c>
      <c r="D44" s="78">
        <v>249400</v>
      </c>
      <c r="E44" s="78">
        <v>133246.06</v>
      </c>
      <c r="F44" s="85">
        <f t="shared" si="0"/>
        <v>116153.94</v>
      </c>
    </row>
    <row r="45" spans="1:6" ht="19.5">
      <c r="A45" s="75" t="s">
        <v>76</v>
      </c>
      <c r="B45" s="75" t="s">
        <v>419</v>
      </c>
      <c r="C45" s="75" t="s">
        <v>149</v>
      </c>
      <c r="D45" s="78">
        <v>249400</v>
      </c>
      <c r="E45" s="78">
        <v>133246.06</v>
      </c>
      <c r="F45" s="85">
        <f t="shared" si="0"/>
        <v>116153.94</v>
      </c>
    </row>
    <row r="46" spans="1:6">
      <c r="A46" s="75" t="s">
        <v>80</v>
      </c>
      <c r="B46" s="75" t="s">
        <v>419</v>
      </c>
      <c r="C46" s="75" t="s">
        <v>150</v>
      </c>
      <c r="D46" s="78">
        <v>188600</v>
      </c>
      <c r="E46" s="78">
        <v>106298</v>
      </c>
      <c r="F46" s="85">
        <f t="shared" si="0"/>
        <v>82302</v>
      </c>
    </row>
    <row r="47" spans="1:6">
      <c r="A47" s="75" t="s">
        <v>78</v>
      </c>
      <c r="B47" s="75" t="s">
        <v>419</v>
      </c>
      <c r="C47" s="75" t="s">
        <v>151</v>
      </c>
      <c r="D47" s="78">
        <v>60800</v>
      </c>
      <c r="E47" s="78">
        <v>26948.06</v>
      </c>
      <c r="F47" s="85">
        <f t="shared" si="0"/>
        <v>33851.94</v>
      </c>
    </row>
    <row r="48" spans="1:6" ht="29.25">
      <c r="A48" s="75" t="s">
        <v>81</v>
      </c>
      <c r="B48" s="75" t="s">
        <v>419</v>
      </c>
      <c r="C48" s="75" t="s">
        <v>477</v>
      </c>
      <c r="D48" s="78">
        <v>150000</v>
      </c>
      <c r="E48" s="78">
        <v>37011.089999999997</v>
      </c>
      <c r="F48" s="85">
        <f t="shared" si="0"/>
        <v>112988.91</v>
      </c>
    </row>
    <row r="49" spans="1:6">
      <c r="A49" s="75" t="s">
        <v>75</v>
      </c>
      <c r="B49" s="75" t="s">
        <v>419</v>
      </c>
      <c r="C49" s="75" t="s">
        <v>152</v>
      </c>
      <c r="D49" s="78">
        <v>150000</v>
      </c>
      <c r="E49" s="78">
        <v>37011.089999999997</v>
      </c>
      <c r="F49" s="85">
        <f t="shared" si="0"/>
        <v>112988.91</v>
      </c>
    </row>
    <row r="50" spans="1:6">
      <c r="A50" s="75" t="s">
        <v>82</v>
      </c>
      <c r="B50" s="75" t="s">
        <v>419</v>
      </c>
      <c r="C50" s="75" t="s">
        <v>153</v>
      </c>
      <c r="D50" s="78">
        <v>150000</v>
      </c>
      <c r="E50" s="78">
        <v>37011.089999999997</v>
      </c>
      <c r="F50" s="85">
        <f t="shared" ref="F50:F100" si="1">D50-E50</f>
        <v>112988.91</v>
      </c>
    </row>
    <row r="51" spans="1:6">
      <c r="A51" s="75" t="s">
        <v>83</v>
      </c>
      <c r="B51" s="75" t="s">
        <v>419</v>
      </c>
      <c r="C51" s="75" t="s">
        <v>154</v>
      </c>
      <c r="D51" s="78">
        <v>150000</v>
      </c>
      <c r="E51" s="78">
        <v>37011.089999999997</v>
      </c>
      <c r="F51" s="85">
        <f t="shared" si="1"/>
        <v>112988.91</v>
      </c>
    </row>
    <row r="52" spans="1:6" ht="19.5">
      <c r="A52" s="75" t="s">
        <v>84</v>
      </c>
      <c r="B52" s="75" t="s">
        <v>419</v>
      </c>
      <c r="C52" s="75" t="s">
        <v>155</v>
      </c>
      <c r="D52" s="78">
        <v>733700</v>
      </c>
      <c r="E52" s="78">
        <v>302597.46999999997</v>
      </c>
      <c r="F52" s="85">
        <f t="shared" si="1"/>
        <v>431102.53</v>
      </c>
    </row>
    <row r="53" spans="1:6">
      <c r="A53" s="75" t="s">
        <v>75</v>
      </c>
      <c r="B53" s="75" t="s">
        <v>419</v>
      </c>
      <c r="C53" s="75" t="s">
        <v>156</v>
      </c>
      <c r="D53" s="78">
        <v>352500</v>
      </c>
      <c r="E53" s="78">
        <v>153275.10999999999</v>
      </c>
      <c r="F53" s="85">
        <f t="shared" si="1"/>
        <v>199224.89</v>
      </c>
    </row>
    <row r="54" spans="1:6">
      <c r="A54" s="75" t="s">
        <v>82</v>
      </c>
      <c r="B54" s="75" t="s">
        <v>419</v>
      </c>
      <c r="C54" s="75" t="s">
        <v>157</v>
      </c>
      <c r="D54" s="78">
        <v>352500</v>
      </c>
      <c r="E54" s="78">
        <v>153275.10999999999</v>
      </c>
      <c r="F54" s="85">
        <f t="shared" si="1"/>
        <v>199224.89</v>
      </c>
    </row>
    <row r="55" spans="1:6">
      <c r="A55" s="75" t="s">
        <v>83</v>
      </c>
      <c r="B55" s="75" t="s">
        <v>419</v>
      </c>
      <c r="C55" s="75" t="s">
        <v>158</v>
      </c>
      <c r="D55" s="78">
        <v>15000</v>
      </c>
      <c r="E55" s="78">
        <v>12863.35</v>
      </c>
      <c r="F55" s="85">
        <f t="shared" si="1"/>
        <v>2136.6499999999996</v>
      </c>
    </row>
    <row r="56" spans="1:6">
      <c r="A56" s="75" t="s">
        <v>90</v>
      </c>
      <c r="B56" s="75" t="s">
        <v>419</v>
      </c>
      <c r="C56" s="75" t="s">
        <v>430</v>
      </c>
      <c r="D56" s="78">
        <v>232500</v>
      </c>
      <c r="E56" s="78">
        <v>86760.73</v>
      </c>
      <c r="F56" s="85">
        <f t="shared" si="1"/>
        <v>145739.27000000002</v>
      </c>
    </row>
    <row r="57" spans="1:6">
      <c r="A57" s="75" t="s">
        <v>89</v>
      </c>
      <c r="B57" s="75" t="s">
        <v>419</v>
      </c>
      <c r="C57" s="75" t="s">
        <v>159</v>
      </c>
      <c r="D57" s="78">
        <v>75000</v>
      </c>
      <c r="E57" s="78">
        <v>27944.880000000001</v>
      </c>
      <c r="F57" s="85">
        <f t="shared" si="1"/>
        <v>47055.119999999995</v>
      </c>
    </row>
    <row r="58" spans="1:6">
      <c r="A58" s="75" t="s">
        <v>85</v>
      </c>
      <c r="B58" s="75" t="s">
        <v>419</v>
      </c>
      <c r="C58" s="75" t="s">
        <v>160</v>
      </c>
      <c r="D58" s="78">
        <v>30000</v>
      </c>
      <c r="E58" s="78">
        <v>25706.15</v>
      </c>
      <c r="F58" s="85">
        <f t="shared" si="1"/>
        <v>4293.8499999999985</v>
      </c>
    </row>
    <row r="59" spans="1:6">
      <c r="A59" s="75" t="s">
        <v>91</v>
      </c>
      <c r="B59" s="75" t="s">
        <v>419</v>
      </c>
      <c r="C59" s="75" t="s">
        <v>161</v>
      </c>
      <c r="D59" s="78">
        <v>381200</v>
      </c>
      <c r="E59" s="78">
        <v>149322.35999999999</v>
      </c>
      <c r="F59" s="85">
        <f t="shared" si="1"/>
        <v>231877.64</v>
      </c>
    </row>
    <row r="60" spans="1:6">
      <c r="A60" s="75" t="s">
        <v>106</v>
      </c>
      <c r="B60" s="75" t="s">
        <v>419</v>
      </c>
      <c r="C60" s="75" t="s">
        <v>162</v>
      </c>
      <c r="D60" s="78">
        <v>32300</v>
      </c>
      <c r="E60" s="78">
        <v>27802</v>
      </c>
      <c r="F60" s="85">
        <f t="shared" si="1"/>
        <v>4498</v>
      </c>
    </row>
    <row r="61" spans="1:6" ht="19.5">
      <c r="A61" s="75" t="s">
        <v>92</v>
      </c>
      <c r="B61" s="75" t="s">
        <v>419</v>
      </c>
      <c r="C61" s="75" t="s">
        <v>413</v>
      </c>
      <c r="D61" s="78">
        <v>348900</v>
      </c>
      <c r="E61" s="78">
        <v>121520.36</v>
      </c>
      <c r="F61" s="85">
        <f t="shared" si="1"/>
        <v>227379.64</v>
      </c>
    </row>
    <row r="62" spans="1:6" ht="19.5">
      <c r="A62" s="75" t="s">
        <v>432</v>
      </c>
      <c r="B62" s="75" t="s">
        <v>419</v>
      </c>
      <c r="C62" s="75" t="s">
        <v>163</v>
      </c>
      <c r="D62" s="78">
        <v>80500</v>
      </c>
      <c r="E62" s="78">
        <v>80500</v>
      </c>
      <c r="F62" s="85">
        <f t="shared" si="1"/>
        <v>0</v>
      </c>
    </row>
    <row r="63" spans="1:6">
      <c r="A63" s="75" t="s">
        <v>75</v>
      </c>
      <c r="B63" s="75" t="s">
        <v>419</v>
      </c>
      <c r="C63" s="75" t="s">
        <v>438</v>
      </c>
      <c r="D63" s="78">
        <v>80500</v>
      </c>
      <c r="E63" s="78">
        <v>80500</v>
      </c>
      <c r="F63" s="85">
        <f t="shared" si="1"/>
        <v>0</v>
      </c>
    </row>
    <row r="64" spans="1:6">
      <c r="A64" s="75" t="s">
        <v>433</v>
      </c>
      <c r="B64" s="75" t="s">
        <v>419</v>
      </c>
      <c r="C64" s="75" t="s">
        <v>439</v>
      </c>
      <c r="D64" s="78">
        <v>80500</v>
      </c>
      <c r="E64" s="78">
        <v>80500</v>
      </c>
      <c r="F64" s="85">
        <f t="shared" si="1"/>
        <v>0</v>
      </c>
    </row>
    <row r="65" spans="1:6">
      <c r="A65" s="75" t="s">
        <v>434</v>
      </c>
      <c r="B65" s="75" t="s">
        <v>419</v>
      </c>
      <c r="C65" s="75" t="s">
        <v>440</v>
      </c>
      <c r="D65" s="78">
        <v>80500</v>
      </c>
      <c r="E65" s="78">
        <v>80500</v>
      </c>
      <c r="F65" s="85">
        <f t="shared" si="1"/>
        <v>0</v>
      </c>
    </row>
    <row r="66" spans="1:6">
      <c r="A66" s="75" t="s">
        <v>93</v>
      </c>
      <c r="B66" s="75" t="s">
        <v>419</v>
      </c>
      <c r="C66" s="75" t="s">
        <v>441</v>
      </c>
      <c r="D66" s="78">
        <v>16100</v>
      </c>
      <c r="E66" s="78">
        <v>2500</v>
      </c>
      <c r="F66" s="85">
        <f t="shared" si="1"/>
        <v>13600</v>
      </c>
    </row>
    <row r="67" spans="1:6">
      <c r="A67" s="75" t="s">
        <v>75</v>
      </c>
      <c r="B67" s="75" t="s">
        <v>419</v>
      </c>
      <c r="C67" s="75" t="s">
        <v>164</v>
      </c>
      <c r="D67" s="78">
        <v>16100</v>
      </c>
      <c r="E67" s="78">
        <v>2500</v>
      </c>
      <c r="F67" s="85">
        <f t="shared" si="1"/>
        <v>13600</v>
      </c>
    </row>
    <row r="68" spans="1:6">
      <c r="A68" s="75" t="s">
        <v>94</v>
      </c>
      <c r="B68" s="75" t="s">
        <v>419</v>
      </c>
      <c r="C68" s="75" t="s">
        <v>165</v>
      </c>
      <c r="D68" s="78">
        <v>16100</v>
      </c>
      <c r="E68" s="78">
        <v>2500</v>
      </c>
      <c r="F68" s="85">
        <f t="shared" si="1"/>
        <v>13600</v>
      </c>
    </row>
    <row r="69" spans="1:6" ht="19.5">
      <c r="A69" s="75" t="s">
        <v>95</v>
      </c>
      <c r="B69" s="75" t="s">
        <v>419</v>
      </c>
      <c r="C69" s="75" t="s">
        <v>166</v>
      </c>
      <c r="D69" s="78">
        <v>16100</v>
      </c>
      <c r="E69" s="78">
        <v>2500</v>
      </c>
      <c r="F69" s="85">
        <f t="shared" si="1"/>
        <v>13600</v>
      </c>
    </row>
    <row r="70" spans="1:6" ht="19.5">
      <c r="A70" s="75" t="s">
        <v>96</v>
      </c>
      <c r="B70" s="75" t="s">
        <v>419</v>
      </c>
      <c r="C70" s="75" t="s">
        <v>167</v>
      </c>
      <c r="D70" s="78">
        <v>25000</v>
      </c>
      <c r="E70" s="78">
        <v>27.62</v>
      </c>
      <c r="F70" s="85">
        <f t="shared" si="1"/>
        <v>24972.38</v>
      </c>
    </row>
    <row r="71" spans="1:6">
      <c r="A71" s="75" t="s">
        <v>75</v>
      </c>
      <c r="B71" s="75" t="s">
        <v>419</v>
      </c>
      <c r="C71" s="75" t="s">
        <v>168</v>
      </c>
      <c r="D71" s="78">
        <v>25000</v>
      </c>
      <c r="E71" s="78">
        <v>27.62</v>
      </c>
      <c r="F71" s="85">
        <f t="shared" si="1"/>
        <v>24972.38</v>
      </c>
    </row>
    <row r="72" spans="1:6">
      <c r="A72" s="75" t="s">
        <v>97</v>
      </c>
      <c r="B72" s="75" t="s">
        <v>419</v>
      </c>
      <c r="C72" s="75" t="s">
        <v>169</v>
      </c>
      <c r="D72" s="78">
        <v>25000</v>
      </c>
      <c r="E72" s="78">
        <v>27.62</v>
      </c>
      <c r="F72" s="85">
        <f t="shared" si="1"/>
        <v>24972.38</v>
      </c>
    </row>
    <row r="73" spans="1:6" ht="19.5">
      <c r="A73" s="75" t="s">
        <v>98</v>
      </c>
      <c r="B73" s="75" t="s">
        <v>419</v>
      </c>
      <c r="C73" s="75" t="s">
        <v>170</v>
      </c>
      <c r="D73" s="78">
        <v>85000</v>
      </c>
      <c r="E73" s="78">
        <v>84719.97</v>
      </c>
      <c r="F73" s="85">
        <f t="shared" si="1"/>
        <v>280.02999999999884</v>
      </c>
    </row>
    <row r="74" spans="1:6">
      <c r="A74" s="75" t="s">
        <v>75</v>
      </c>
      <c r="B74" s="75" t="s">
        <v>419</v>
      </c>
      <c r="C74" s="75" t="s">
        <v>171</v>
      </c>
      <c r="D74" s="78">
        <v>85000</v>
      </c>
      <c r="E74" s="78">
        <v>84719.97</v>
      </c>
      <c r="F74" s="85">
        <f t="shared" si="1"/>
        <v>280.02999999999884</v>
      </c>
    </row>
    <row r="75" spans="1:6">
      <c r="A75" s="75" t="s">
        <v>97</v>
      </c>
      <c r="B75" s="75" t="s">
        <v>419</v>
      </c>
      <c r="C75" s="75" t="s">
        <v>172</v>
      </c>
      <c r="D75" s="78">
        <v>85000</v>
      </c>
      <c r="E75" s="78">
        <v>84719.97</v>
      </c>
      <c r="F75" s="85">
        <f t="shared" si="1"/>
        <v>280.02999999999884</v>
      </c>
    </row>
    <row r="76" spans="1:6">
      <c r="A76" s="75" t="s">
        <v>99</v>
      </c>
      <c r="B76" s="75" t="s">
        <v>419</v>
      </c>
      <c r="C76" s="75" t="s">
        <v>173</v>
      </c>
      <c r="D76" s="78">
        <v>200</v>
      </c>
      <c r="E76" s="78">
        <v>200</v>
      </c>
      <c r="F76" s="85">
        <f t="shared" si="1"/>
        <v>0</v>
      </c>
    </row>
    <row r="77" spans="1:6" ht="68.25">
      <c r="A77" s="75" t="s">
        <v>100</v>
      </c>
      <c r="B77" s="75" t="s">
        <v>419</v>
      </c>
      <c r="C77" s="75" t="s">
        <v>174</v>
      </c>
      <c r="D77" s="78">
        <v>200</v>
      </c>
      <c r="E77" s="78">
        <v>200</v>
      </c>
      <c r="F77" s="85">
        <f t="shared" si="1"/>
        <v>0</v>
      </c>
    </row>
    <row r="78" spans="1:6" ht="78">
      <c r="A78" s="75" t="s">
        <v>101</v>
      </c>
      <c r="B78" s="75" t="s">
        <v>419</v>
      </c>
      <c r="C78" s="75" t="s">
        <v>175</v>
      </c>
      <c r="D78" s="78">
        <v>200</v>
      </c>
      <c r="E78" s="78">
        <v>200</v>
      </c>
      <c r="F78" s="85">
        <f t="shared" si="1"/>
        <v>0</v>
      </c>
    </row>
    <row r="79" spans="1:6" ht="19.5">
      <c r="A79" s="75" t="s">
        <v>84</v>
      </c>
      <c r="B79" s="75" t="s">
        <v>419</v>
      </c>
      <c r="C79" s="75" t="s">
        <v>176</v>
      </c>
      <c r="D79" s="78">
        <v>200</v>
      </c>
      <c r="E79" s="78">
        <v>200</v>
      </c>
      <c r="F79" s="85">
        <f t="shared" si="1"/>
        <v>0</v>
      </c>
    </row>
    <row r="80" spans="1:6">
      <c r="A80" s="75" t="s">
        <v>91</v>
      </c>
      <c r="B80" s="75" t="s">
        <v>419</v>
      </c>
      <c r="C80" s="75" t="s">
        <v>177</v>
      </c>
      <c r="D80" s="78">
        <v>200</v>
      </c>
      <c r="E80" s="78">
        <v>200</v>
      </c>
      <c r="F80" s="85">
        <f t="shared" si="1"/>
        <v>0</v>
      </c>
    </row>
    <row r="81" spans="1:6" ht="19.5">
      <c r="A81" s="75" t="s">
        <v>92</v>
      </c>
      <c r="B81" s="75" t="s">
        <v>419</v>
      </c>
      <c r="C81" s="75" t="s">
        <v>178</v>
      </c>
      <c r="D81" s="78">
        <v>200</v>
      </c>
      <c r="E81" s="78">
        <v>200</v>
      </c>
      <c r="F81" s="85">
        <f t="shared" si="1"/>
        <v>0</v>
      </c>
    </row>
    <row r="82" spans="1:6">
      <c r="A82" s="75" t="s">
        <v>102</v>
      </c>
      <c r="B82" s="75" t="s">
        <v>419</v>
      </c>
      <c r="C82" s="75" t="s">
        <v>179</v>
      </c>
      <c r="D82" s="78">
        <v>15000</v>
      </c>
      <c r="E82" s="78">
        <v>0</v>
      </c>
      <c r="F82" s="85">
        <f t="shared" si="1"/>
        <v>15000</v>
      </c>
    </row>
    <row r="83" spans="1:6" ht="39">
      <c r="A83" s="75" t="s">
        <v>457</v>
      </c>
      <c r="B83" s="75" t="s">
        <v>419</v>
      </c>
      <c r="C83" s="75" t="s">
        <v>478</v>
      </c>
      <c r="D83" s="78">
        <v>15000</v>
      </c>
      <c r="E83" s="78">
        <v>0</v>
      </c>
      <c r="F83" s="85">
        <f t="shared" si="1"/>
        <v>15000</v>
      </c>
    </row>
    <row r="84" spans="1:6" ht="19.5">
      <c r="A84" s="75" t="s">
        <v>84</v>
      </c>
      <c r="B84" s="75" t="s">
        <v>419</v>
      </c>
      <c r="C84" s="75" t="s">
        <v>479</v>
      </c>
      <c r="D84" s="78">
        <v>15000</v>
      </c>
      <c r="E84" s="78">
        <v>0</v>
      </c>
      <c r="F84" s="85">
        <f t="shared" si="1"/>
        <v>15000</v>
      </c>
    </row>
    <row r="85" spans="1:6">
      <c r="A85" s="75" t="s">
        <v>75</v>
      </c>
      <c r="B85" s="75" t="s">
        <v>419</v>
      </c>
      <c r="C85" s="75" t="s">
        <v>480</v>
      </c>
      <c r="D85" s="78">
        <v>15000</v>
      </c>
      <c r="E85" s="78">
        <v>0</v>
      </c>
      <c r="F85" s="85">
        <f t="shared" si="1"/>
        <v>15000</v>
      </c>
    </row>
    <row r="86" spans="1:6">
      <c r="A86" s="75" t="s">
        <v>82</v>
      </c>
      <c r="B86" s="75" t="s">
        <v>419</v>
      </c>
      <c r="C86" s="75" t="s">
        <v>481</v>
      </c>
      <c r="D86" s="78">
        <v>15000</v>
      </c>
      <c r="E86" s="78">
        <v>0</v>
      </c>
      <c r="F86" s="85">
        <f t="shared" si="1"/>
        <v>15000</v>
      </c>
    </row>
    <row r="87" spans="1:6">
      <c r="A87" s="75" t="s">
        <v>85</v>
      </c>
      <c r="B87" s="75" t="s">
        <v>419</v>
      </c>
      <c r="C87" s="75" t="s">
        <v>482</v>
      </c>
      <c r="D87" s="78">
        <v>15000</v>
      </c>
      <c r="E87" s="78">
        <v>0</v>
      </c>
      <c r="F87" s="85">
        <f t="shared" si="1"/>
        <v>15000</v>
      </c>
    </row>
    <row r="88" spans="1:6">
      <c r="A88" s="75" t="s">
        <v>103</v>
      </c>
      <c r="B88" s="75" t="s">
        <v>419</v>
      </c>
      <c r="C88" s="75" t="s">
        <v>483</v>
      </c>
      <c r="D88" s="78">
        <v>1308000</v>
      </c>
      <c r="E88" s="78">
        <v>544851.82999999996</v>
      </c>
      <c r="F88" s="85">
        <f t="shared" si="1"/>
        <v>763148.17</v>
      </c>
    </row>
    <row r="89" spans="1:6" ht="29.25">
      <c r="A89" s="75" t="s">
        <v>104</v>
      </c>
      <c r="B89" s="75" t="s">
        <v>419</v>
      </c>
      <c r="C89" s="75" t="s">
        <v>180</v>
      </c>
      <c r="D89" s="78">
        <v>273000</v>
      </c>
      <c r="E89" s="78">
        <v>94200</v>
      </c>
      <c r="F89" s="85">
        <f t="shared" si="1"/>
        <v>178800</v>
      </c>
    </row>
    <row r="90" spans="1:6" ht="19.5">
      <c r="A90" s="75" t="s">
        <v>105</v>
      </c>
      <c r="B90" s="75" t="s">
        <v>419</v>
      </c>
      <c r="C90" s="75" t="s">
        <v>181</v>
      </c>
      <c r="D90" s="78">
        <v>273000</v>
      </c>
      <c r="E90" s="78">
        <v>94200</v>
      </c>
      <c r="F90" s="85">
        <f t="shared" si="1"/>
        <v>178800</v>
      </c>
    </row>
    <row r="91" spans="1:6" ht="19.5">
      <c r="A91" s="75" t="s">
        <v>84</v>
      </c>
      <c r="B91" s="75" t="s">
        <v>419</v>
      </c>
      <c r="C91" s="75" t="s">
        <v>182</v>
      </c>
      <c r="D91" s="78">
        <v>273000</v>
      </c>
      <c r="E91" s="78">
        <v>94200</v>
      </c>
      <c r="F91" s="85">
        <f t="shared" si="1"/>
        <v>178800</v>
      </c>
    </row>
    <row r="92" spans="1:6">
      <c r="A92" s="75" t="s">
        <v>75</v>
      </c>
      <c r="B92" s="75" t="s">
        <v>419</v>
      </c>
      <c r="C92" s="75" t="s">
        <v>183</v>
      </c>
      <c r="D92" s="78">
        <v>20000</v>
      </c>
      <c r="E92" s="78">
        <v>0</v>
      </c>
      <c r="F92" s="85">
        <f t="shared" si="1"/>
        <v>20000</v>
      </c>
    </row>
    <row r="93" spans="1:6">
      <c r="A93" s="75" t="s">
        <v>82</v>
      </c>
      <c r="B93" s="75" t="s">
        <v>419</v>
      </c>
      <c r="C93" s="75" t="s">
        <v>184</v>
      </c>
      <c r="D93" s="78">
        <v>20000</v>
      </c>
      <c r="E93" s="78">
        <v>0</v>
      </c>
      <c r="F93" s="85">
        <f t="shared" si="1"/>
        <v>20000</v>
      </c>
    </row>
    <row r="94" spans="1:6">
      <c r="A94" s="75" t="s">
        <v>85</v>
      </c>
      <c r="B94" s="75" t="s">
        <v>419</v>
      </c>
      <c r="C94" s="75" t="s">
        <v>185</v>
      </c>
      <c r="D94" s="78">
        <v>20000</v>
      </c>
      <c r="E94" s="78">
        <v>0</v>
      </c>
      <c r="F94" s="85">
        <f t="shared" si="1"/>
        <v>20000</v>
      </c>
    </row>
    <row r="95" spans="1:6">
      <c r="A95" s="75" t="s">
        <v>91</v>
      </c>
      <c r="B95" s="75" t="s">
        <v>419</v>
      </c>
      <c r="C95" s="75" t="s">
        <v>186</v>
      </c>
      <c r="D95" s="78">
        <v>253000</v>
      </c>
      <c r="E95" s="78">
        <v>94200</v>
      </c>
      <c r="F95" s="85">
        <f t="shared" si="1"/>
        <v>158800</v>
      </c>
    </row>
    <row r="96" spans="1:6">
      <c r="A96" s="75" t="s">
        <v>106</v>
      </c>
      <c r="B96" s="75" t="s">
        <v>419</v>
      </c>
      <c r="C96" s="75" t="s">
        <v>187</v>
      </c>
      <c r="D96" s="78">
        <v>233000</v>
      </c>
      <c r="E96" s="78">
        <v>94200</v>
      </c>
      <c r="F96" s="85">
        <f t="shared" si="1"/>
        <v>138800</v>
      </c>
    </row>
    <row r="97" spans="1:6" ht="19.5">
      <c r="A97" s="75" t="s">
        <v>92</v>
      </c>
      <c r="B97" s="75" t="s">
        <v>419</v>
      </c>
      <c r="C97" s="75" t="s">
        <v>613</v>
      </c>
      <c r="D97" s="78">
        <v>20000</v>
      </c>
      <c r="E97" s="78">
        <v>0</v>
      </c>
      <c r="F97" s="85">
        <f t="shared" si="1"/>
        <v>20000</v>
      </c>
    </row>
    <row r="98" spans="1:6">
      <c r="A98" s="75" t="s">
        <v>102</v>
      </c>
      <c r="B98" s="75" t="s">
        <v>419</v>
      </c>
      <c r="C98" s="75" t="s">
        <v>188</v>
      </c>
      <c r="D98" s="78">
        <v>1035000</v>
      </c>
      <c r="E98" s="78">
        <v>450651.83</v>
      </c>
      <c r="F98" s="85">
        <f t="shared" si="1"/>
        <v>584348.16999999993</v>
      </c>
    </row>
    <row r="99" spans="1:6" ht="68.25">
      <c r="A99" s="75" t="s">
        <v>458</v>
      </c>
      <c r="B99" s="75" t="s">
        <v>419</v>
      </c>
      <c r="C99" s="75" t="s">
        <v>189</v>
      </c>
      <c r="D99" s="78">
        <v>735000</v>
      </c>
      <c r="E99" s="78">
        <v>271285.09999999998</v>
      </c>
      <c r="F99" s="85">
        <f t="shared" si="1"/>
        <v>463714.9</v>
      </c>
    </row>
    <row r="100" spans="1:6" ht="29.25">
      <c r="A100" s="75" t="s">
        <v>81</v>
      </c>
      <c r="B100" s="75" t="s">
        <v>419</v>
      </c>
      <c r="C100" s="75" t="s">
        <v>190</v>
      </c>
      <c r="D100" s="78">
        <v>417500</v>
      </c>
      <c r="E100" s="78">
        <v>147283</v>
      </c>
      <c r="F100" s="85">
        <f t="shared" si="1"/>
        <v>270217</v>
      </c>
    </row>
    <row r="101" spans="1:6">
      <c r="A101" s="75" t="s">
        <v>75</v>
      </c>
      <c r="B101" s="75" t="s">
        <v>419</v>
      </c>
      <c r="C101" s="75" t="s">
        <v>484</v>
      </c>
      <c r="D101" s="78">
        <v>347500</v>
      </c>
      <c r="E101" s="78">
        <v>118838</v>
      </c>
      <c r="F101" s="85">
        <f t="shared" ref="F101:F155" si="2">D101-E101</f>
        <v>228662</v>
      </c>
    </row>
    <row r="102" spans="1:6">
      <c r="A102" s="75" t="s">
        <v>82</v>
      </c>
      <c r="B102" s="75" t="s">
        <v>419</v>
      </c>
      <c r="C102" s="75" t="s">
        <v>485</v>
      </c>
      <c r="D102" s="78">
        <v>347500</v>
      </c>
      <c r="E102" s="78">
        <v>118838</v>
      </c>
      <c r="F102" s="85">
        <f t="shared" si="2"/>
        <v>228662</v>
      </c>
    </row>
    <row r="103" spans="1:6">
      <c r="A103" s="75" t="s">
        <v>89</v>
      </c>
      <c r="B103" s="75" t="s">
        <v>419</v>
      </c>
      <c r="C103" s="75" t="s">
        <v>486</v>
      </c>
      <c r="D103" s="78">
        <v>35000</v>
      </c>
      <c r="E103" s="78">
        <v>12700</v>
      </c>
      <c r="F103" s="85">
        <f t="shared" si="2"/>
        <v>22300</v>
      </c>
    </row>
    <row r="104" spans="1:6">
      <c r="A104" s="75" t="s">
        <v>85</v>
      </c>
      <c r="B104" s="75" t="s">
        <v>419</v>
      </c>
      <c r="C104" s="75" t="s">
        <v>687</v>
      </c>
      <c r="D104" s="78">
        <v>312500</v>
      </c>
      <c r="E104" s="78">
        <v>106138</v>
      </c>
      <c r="F104" s="85">
        <f t="shared" si="2"/>
        <v>206362</v>
      </c>
    </row>
    <row r="105" spans="1:6">
      <c r="A105" s="75" t="s">
        <v>91</v>
      </c>
      <c r="B105" s="75" t="s">
        <v>419</v>
      </c>
      <c r="C105" s="75" t="s">
        <v>487</v>
      </c>
      <c r="D105" s="78">
        <v>70000</v>
      </c>
      <c r="E105" s="78">
        <v>28445</v>
      </c>
      <c r="F105" s="85">
        <f t="shared" si="2"/>
        <v>41555</v>
      </c>
    </row>
    <row r="106" spans="1:6">
      <c r="A106" s="75" t="s">
        <v>106</v>
      </c>
      <c r="B106" s="75" t="s">
        <v>419</v>
      </c>
      <c r="C106" s="75" t="s">
        <v>688</v>
      </c>
      <c r="D106" s="78">
        <v>50000</v>
      </c>
      <c r="E106" s="78">
        <v>28445</v>
      </c>
      <c r="F106" s="85">
        <f t="shared" si="2"/>
        <v>21555</v>
      </c>
    </row>
    <row r="107" spans="1:6" ht="19.5">
      <c r="A107" s="75" t="s">
        <v>92</v>
      </c>
      <c r="B107" s="75" t="s">
        <v>419</v>
      </c>
      <c r="C107" s="75" t="s">
        <v>689</v>
      </c>
      <c r="D107" s="78">
        <v>20000</v>
      </c>
      <c r="E107" s="78">
        <v>0</v>
      </c>
      <c r="F107" s="85">
        <f t="shared" si="2"/>
        <v>20000</v>
      </c>
    </row>
    <row r="108" spans="1:6" ht="29.25">
      <c r="A108" s="75" t="s">
        <v>88</v>
      </c>
      <c r="B108" s="75" t="s">
        <v>419</v>
      </c>
      <c r="C108" s="75" t="s">
        <v>690</v>
      </c>
      <c r="D108" s="78">
        <v>0</v>
      </c>
      <c r="E108" s="78">
        <v>0</v>
      </c>
      <c r="F108" s="85">
        <f t="shared" si="2"/>
        <v>0</v>
      </c>
    </row>
    <row r="109" spans="1:6">
      <c r="A109" s="75" t="s">
        <v>75</v>
      </c>
      <c r="B109" s="75" t="s">
        <v>419</v>
      </c>
      <c r="C109" s="75" t="s">
        <v>488</v>
      </c>
      <c r="D109" s="78">
        <v>0</v>
      </c>
      <c r="E109" s="78">
        <v>0</v>
      </c>
      <c r="F109" s="85">
        <f t="shared" si="2"/>
        <v>0</v>
      </c>
    </row>
    <row r="110" spans="1:6">
      <c r="A110" s="75" t="s">
        <v>82</v>
      </c>
      <c r="B110" s="75" t="s">
        <v>419</v>
      </c>
      <c r="C110" s="75" t="s">
        <v>489</v>
      </c>
      <c r="D110" s="78">
        <v>0</v>
      </c>
      <c r="E110" s="78">
        <v>0</v>
      </c>
      <c r="F110" s="85">
        <f t="shared" si="2"/>
        <v>0</v>
      </c>
    </row>
    <row r="111" spans="1:6">
      <c r="A111" s="75" t="s">
        <v>85</v>
      </c>
      <c r="B111" s="75" t="s">
        <v>419</v>
      </c>
      <c r="C111" s="75" t="s">
        <v>490</v>
      </c>
      <c r="D111" s="78">
        <v>0</v>
      </c>
      <c r="E111" s="78">
        <v>0</v>
      </c>
      <c r="F111" s="85">
        <f t="shared" si="2"/>
        <v>0</v>
      </c>
    </row>
    <row r="112" spans="1:6" ht="19.5">
      <c r="A112" s="75" t="s">
        <v>84</v>
      </c>
      <c r="B112" s="75" t="s">
        <v>419</v>
      </c>
      <c r="C112" s="75" t="s">
        <v>491</v>
      </c>
      <c r="D112" s="78">
        <v>297500</v>
      </c>
      <c r="E112" s="78">
        <v>104002.1</v>
      </c>
      <c r="F112" s="85">
        <f t="shared" si="2"/>
        <v>193497.9</v>
      </c>
    </row>
    <row r="113" spans="1:6">
      <c r="A113" s="75" t="s">
        <v>75</v>
      </c>
      <c r="B113" s="75" t="s">
        <v>419</v>
      </c>
      <c r="C113" s="75" t="s">
        <v>191</v>
      </c>
      <c r="D113" s="78">
        <v>217500</v>
      </c>
      <c r="E113" s="78">
        <v>62832.1</v>
      </c>
      <c r="F113" s="85">
        <f t="shared" si="2"/>
        <v>154667.9</v>
      </c>
    </row>
    <row r="114" spans="1:6">
      <c r="A114" s="75" t="s">
        <v>82</v>
      </c>
      <c r="B114" s="75" t="s">
        <v>419</v>
      </c>
      <c r="C114" s="75" t="s">
        <v>192</v>
      </c>
      <c r="D114" s="78">
        <v>67500</v>
      </c>
      <c r="E114" s="78">
        <v>13450</v>
      </c>
      <c r="F114" s="85">
        <f t="shared" si="2"/>
        <v>54050</v>
      </c>
    </row>
    <row r="115" spans="1:6">
      <c r="A115" s="75" t="s">
        <v>89</v>
      </c>
      <c r="B115" s="75" t="s">
        <v>419</v>
      </c>
      <c r="C115" s="75" t="s">
        <v>193</v>
      </c>
      <c r="D115" s="78">
        <v>15000</v>
      </c>
      <c r="E115" s="78">
        <v>0</v>
      </c>
      <c r="F115" s="85">
        <f t="shared" si="2"/>
        <v>15000</v>
      </c>
    </row>
    <row r="116" spans="1:6">
      <c r="A116" s="75" t="s">
        <v>85</v>
      </c>
      <c r="B116" s="75" t="s">
        <v>419</v>
      </c>
      <c r="C116" s="75" t="s">
        <v>194</v>
      </c>
      <c r="D116" s="78">
        <v>52500</v>
      </c>
      <c r="E116" s="78">
        <v>13450</v>
      </c>
      <c r="F116" s="85">
        <f t="shared" si="2"/>
        <v>39050</v>
      </c>
    </row>
    <row r="117" spans="1:6">
      <c r="A117" s="75" t="s">
        <v>97</v>
      </c>
      <c r="B117" s="75" t="s">
        <v>419</v>
      </c>
      <c r="C117" s="75" t="s">
        <v>195</v>
      </c>
      <c r="D117" s="78">
        <v>150000</v>
      </c>
      <c r="E117" s="78">
        <v>49382.1</v>
      </c>
      <c r="F117" s="85">
        <f t="shared" si="2"/>
        <v>100617.9</v>
      </c>
    </row>
    <row r="118" spans="1:6">
      <c r="A118" s="75" t="s">
        <v>91</v>
      </c>
      <c r="B118" s="75" t="s">
        <v>419</v>
      </c>
      <c r="C118" s="75" t="s">
        <v>414</v>
      </c>
      <c r="D118" s="78">
        <v>80000</v>
      </c>
      <c r="E118" s="78">
        <v>41170</v>
      </c>
      <c r="F118" s="85">
        <f t="shared" si="2"/>
        <v>38830</v>
      </c>
    </row>
    <row r="119" spans="1:6">
      <c r="A119" s="75" t="s">
        <v>106</v>
      </c>
      <c r="B119" s="75" t="s">
        <v>419</v>
      </c>
      <c r="C119" s="75" t="s">
        <v>196</v>
      </c>
      <c r="D119" s="78">
        <v>50000</v>
      </c>
      <c r="E119" s="78">
        <v>23670</v>
      </c>
      <c r="F119" s="85">
        <f t="shared" si="2"/>
        <v>26330</v>
      </c>
    </row>
    <row r="120" spans="1:6" ht="19.5">
      <c r="A120" s="75" t="s">
        <v>92</v>
      </c>
      <c r="B120" s="75" t="s">
        <v>419</v>
      </c>
      <c r="C120" s="75" t="s">
        <v>197</v>
      </c>
      <c r="D120" s="78">
        <v>30000</v>
      </c>
      <c r="E120" s="78">
        <v>17500</v>
      </c>
      <c r="F120" s="85">
        <f t="shared" si="2"/>
        <v>12500</v>
      </c>
    </row>
    <row r="121" spans="1:6" ht="19.5">
      <c r="A121" s="75" t="s">
        <v>98</v>
      </c>
      <c r="B121" s="75" t="s">
        <v>419</v>
      </c>
      <c r="C121" s="75" t="s">
        <v>198</v>
      </c>
      <c r="D121" s="78">
        <v>20000</v>
      </c>
      <c r="E121" s="78">
        <v>20000</v>
      </c>
      <c r="F121" s="85">
        <f t="shared" si="2"/>
        <v>0</v>
      </c>
    </row>
    <row r="122" spans="1:6">
      <c r="A122" s="75" t="s">
        <v>75</v>
      </c>
      <c r="B122" s="75" t="s">
        <v>419</v>
      </c>
      <c r="C122" s="75" t="s">
        <v>199</v>
      </c>
      <c r="D122" s="78">
        <v>20000</v>
      </c>
      <c r="E122" s="78">
        <v>20000</v>
      </c>
      <c r="F122" s="85">
        <f t="shared" si="2"/>
        <v>0</v>
      </c>
    </row>
    <row r="123" spans="1:6">
      <c r="A123" s="75" t="s">
        <v>97</v>
      </c>
      <c r="B123" s="75" t="s">
        <v>419</v>
      </c>
      <c r="C123" s="75" t="s">
        <v>200</v>
      </c>
      <c r="D123" s="78">
        <v>20000</v>
      </c>
      <c r="E123" s="78">
        <v>20000</v>
      </c>
      <c r="F123" s="85">
        <f t="shared" si="2"/>
        <v>0</v>
      </c>
    </row>
    <row r="124" spans="1:6" ht="68.25">
      <c r="A124" s="75" t="s">
        <v>459</v>
      </c>
      <c r="B124" s="75" t="s">
        <v>419</v>
      </c>
      <c r="C124" s="75" t="s">
        <v>201</v>
      </c>
      <c r="D124" s="78">
        <v>300000</v>
      </c>
      <c r="E124" s="78">
        <v>179366.73</v>
      </c>
      <c r="F124" s="85">
        <f t="shared" si="2"/>
        <v>120633.26999999999</v>
      </c>
    </row>
    <row r="125" spans="1:6" ht="19.5">
      <c r="A125" s="75" t="s">
        <v>84</v>
      </c>
      <c r="B125" s="75" t="s">
        <v>419</v>
      </c>
      <c r="C125" s="75" t="s">
        <v>202</v>
      </c>
      <c r="D125" s="78">
        <v>300000</v>
      </c>
      <c r="E125" s="78">
        <v>179366.73</v>
      </c>
      <c r="F125" s="85">
        <f t="shared" si="2"/>
        <v>120633.26999999999</v>
      </c>
    </row>
    <row r="126" spans="1:6">
      <c r="A126" s="75" t="s">
        <v>75</v>
      </c>
      <c r="B126" s="75" t="s">
        <v>419</v>
      </c>
      <c r="C126" s="75" t="s">
        <v>203</v>
      </c>
      <c r="D126" s="78">
        <v>300000</v>
      </c>
      <c r="E126" s="78">
        <v>179366.73</v>
      </c>
      <c r="F126" s="85">
        <f t="shared" si="2"/>
        <v>120633.26999999999</v>
      </c>
    </row>
    <row r="127" spans="1:6">
      <c r="A127" s="75" t="s">
        <v>82</v>
      </c>
      <c r="B127" s="75" t="s">
        <v>419</v>
      </c>
      <c r="C127" s="75" t="s">
        <v>204</v>
      </c>
      <c r="D127" s="78">
        <v>300000</v>
      </c>
      <c r="E127" s="78">
        <v>179366.73</v>
      </c>
      <c r="F127" s="85">
        <f t="shared" si="2"/>
        <v>120633.26999999999</v>
      </c>
    </row>
    <row r="128" spans="1:6">
      <c r="A128" s="75" t="s">
        <v>89</v>
      </c>
      <c r="B128" s="75" t="s">
        <v>419</v>
      </c>
      <c r="C128" s="75" t="s">
        <v>205</v>
      </c>
      <c r="D128" s="78">
        <v>64000</v>
      </c>
      <c r="E128" s="78">
        <v>0</v>
      </c>
      <c r="F128" s="85">
        <f t="shared" si="2"/>
        <v>64000</v>
      </c>
    </row>
    <row r="129" spans="1:6">
      <c r="A129" s="75" t="s">
        <v>85</v>
      </c>
      <c r="B129" s="75" t="s">
        <v>419</v>
      </c>
      <c r="C129" s="75" t="s">
        <v>492</v>
      </c>
      <c r="D129" s="78">
        <v>236000</v>
      </c>
      <c r="E129" s="78">
        <v>179366.73</v>
      </c>
      <c r="F129" s="85">
        <f t="shared" si="2"/>
        <v>56633.26999999999</v>
      </c>
    </row>
    <row r="130" spans="1:6" ht="19.5">
      <c r="A130" s="75" t="s">
        <v>107</v>
      </c>
      <c r="B130" s="75" t="s">
        <v>419</v>
      </c>
      <c r="C130" s="75" t="s">
        <v>206</v>
      </c>
      <c r="D130" s="78">
        <v>1081200</v>
      </c>
      <c r="E130" s="78">
        <v>481500</v>
      </c>
      <c r="F130" s="85">
        <f t="shared" si="2"/>
        <v>599700</v>
      </c>
    </row>
    <row r="131" spans="1:6" ht="39">
      <c r="A131" s="75" t="s">
        <v>108</v>
      </c>
      <c r="B131" s="75" t="s">
        <v>419</v>
      </c>
      <c r="C131" s="75" t="s">
        <v>207</v>
      </c>
      <c r="D131" s="78">
        <v>1081200</v>
      </c>
      <c r="E131" s="78">
        <v>481500</v>
      </c>
      <c r="F131" s="85">
        <f t="shared" si="2"/>
        <v>599700</v>
      </c>
    </row>
    <row r="132" spans="1:6">
      <c r="A132" s="75" t="s">
        <v>102</v>
      </c>
      <c r="B132" s="75" t="s">
        <v>419</v>
      </c>
      <c r="C132" s="75" t="s">
        <v>208</v>
      </c>
      <c r="D132" s="78">
        <v>1081200</v>
      </c>
      <c r="E132" s="78">
        <v>481500</v>
      </c>
      <c r="F132" s="85">
        <f t="shared" si="2"/>
        <v>599700</v>
      </c>
    </row>
    <row r="133" spans="1:6" ht="68.25">
      <c r="A133" s="75" t="s">
        <v>460</v>
      </c>
      <c r="B133" s="75" t="s">
        <v>419</v>
      </c>
      <c r="C133" s="75" t="s">
        <v>209</v>
      </c>
      <c r="D133" s="78">
        <v>1077200</v>
      </c>
      <c r="E133" s="78">
        <v>481500</v>
      </c>
      <c r="F133" s="85">
        <f t="shared" si="2"/>
        <v>595700</v>
      </c>
    </row>
    <row r="134" spans="1:6" ht="29.25">
      <c r="A134" s="75" t="s">
        <v>88</v>
      </c>
      <c r="B134" s="75" t="s">
        <v>419</v>
      </c>
      <c r="C134" s="75" t="s">
        <v>210</v>
      </c>
      <c r="D134" s="78">
        <v>60000</v>
      </c>
      <c r="E134" s="78">
        <v>0</v>
      </c>
      <c r="F134" s="85">
        <f t="shared" si="2"/>
        <v>60000</v>
      </c>
    </row>
    <row r="135" spans="1:6">
      <c r="A135" s="75" t="s">
        <v>75</v>
      </c>
      <c r="B135" s="75" t="s">
        <v>419</v>
      </c>
      <c r="C135" s="75" t="s">
        <v>493</v>
      </c>
      <c r="D135" s="78">
        <v>60000</v>
      </c>
      <c r="E135" s="78">
        <v>0</v>
      </c>
      <c r="F135" s="85">
        <f t="shared" si="2"/>
        <v>60000</v>
      </c>
    </row>
    <row r="136" spans="1:6">
      <c r="A136" s="75" t="s">
        <v>82</v>
      </c>
      <c r="B136" s="75" t="s">
        <v>419</v>
      </c>
      <c r="C136" s="75" t="s">
        <v>494</v>
      </c>
      <c r="D136" s="78">
        <v>60000</v>
      </c>
      <c r="E136" s="78">
        <v>0</v>
      </c>
      <c r="F136" s="85">
        <f t="shared" si="2"/>
        <v>60000</v>
      </c>
    </row>
    <row r="137" spans="1:6">
      <c r="A137" s="75" t="s">
        <v>89</v>
      </c>
      <c r="B137" s="75" t="s">
        <v>419</v>
      </c>
      <c r="C137" s="75" t="s">
        <v>495</v>
      </c>
      <c r="D137" s="78">
        <v>60000</v>
      </c>
      <c r="E137" s="78">
        <v>0</v>
      </c>
      <c r="F137" s="85">
        <f t="shared" si="2"/>
        <v>60000</v>
      </c>
    </row>
    <row r="138" spans="1:6" ht="19.5">
      <c r="A138" s="75" t="s">
        <v>84</v>
      </c>
      <c r="B138" s="75" t="s">
        <v>419</v>
      </c>
      <c r="C138" s="75" t="s">
        <v>496</v>
      </c>
      <c r="D138" s="78">
        <v>196000</v>
      </c>
      <c r="E138" s="78">
        <v>70700</v>
      </c>
      <c r="F138" s="85">
        <f t="shared" si="2"/>
        <v>125300</v>
      </c>
    </row>
    <row r="139" spans="1:6">
      <c r="A139" s="75" t="s">
        <v>75</v>
      </c>
      <c r="B139" s="75" t="s">
        <v>419</v>
      </c>
      <c r="C139" s="75" t="s">
        <v>211</v>
      </c>
      <c r="D139" s="78">
        <v>80000</v>
      </c>
      <c r="E139" s="78">
        <v>2500</v>
      </c>
      <c r="F139" s="85">
        <f t="shared" si="2"/>
        <v>77500</v>
      </c>
    </row>
    <row r="140" spans="1:6">
      <c r="A140" s="75" t="s">
        <v>82</v>
      </c>
      <c r="B140" s="75" t="s">
        <v>419</v>
      </c>
      <c r="C140" s="75" t="s">
        <v>212</v>
      </c>
      <c r="D140" s="78">
        <v>80000</v>
      </c>
      <c r="E140" s="78">
        <v>2500</v>
      </c>
      <c r="F140" s="85">
        <f t="shared" si="2"/>
        <v>77500</v>
      </c>
    </row>
    <row r="141" spans="1:6">
      <c r="A141" s="75" t="s">
        <v>89</v>
      </c>
      <c r="B141" s="75" t="s">
        <v>419</v>
      </c>
      <c r="C141" s="75" t="s">
        <v>213</v>
      </c>
      <c r="D141" s="78">
        <v>2500</v>
      </c>
      <c r="E141" s="78">
        <v>2500</v>
      </c>
      <c r="F141" s="85">
        <f t="shared" si="2"/>
        <v>0</v>
      </c>
    </row>
    <row r="142" spans="1:6">
      <c r="A142" s="75" t="s">
        <v>85</v>
      </c>
      <c r="B142" s="75" t="s">
        <v>419</v>
      </c>
      <c r="C142" s="75" t="s">
        <v>669</v>
      </c>
      <c r="D142" s="78">
        <v>77500</v>
      </c>
      <c r="E142" s="78">
        <v>0</v>
      </c>
      <c r="F142" s="85">
        <f t="shared" si="2"/>
        <v>77500</v>
      </c>
    </row>
    <row r="143" spans="1:6">
      <c r="A143" s="75" t="s">
        <v>94</v>
      </c>
      <c r="B143" s="75" t="s">
        <v>419</v>
      </c>
      <c r="C143" s="75" t="s">
        <v>214</v>
      </c>
      <c r="D143" s="78">
        <v>0</v>
      </c>
      <c r="E143" s="78">
        <v>0</v>
      </c>
      <c r="F143" s="85">
        <f t="shared" si="2"/>
        <v>0</v>
      </c>
    </row>
    <row r="144" spans="1:6" ht="19.5">
      <c r="A144" s="75" t="s">
        <v>95</v>
      </c>
      <c r="B144" s="75" t="s">
        <v>419</v>
      </c>
      <c r="C144" s="75" t="s">
        <v>215</v>
      </c>
      <c r="D144" s="78">
        <v>0</v>
      </c>
      <c r="E144" s="78">
        <v>0</v>
      </c>
      <c r="F144" s="85">
        <f t="shared" si="2"/>
        <v>0</v>
      </c>
    </row>
    <row r="145" spans="1:6">
      <c r="A145" s="75" t="s">
        <v>91</v>
      </c>
      <c r="B145" s="75" t="s">
        <v>419</v>
      </c>
      <c r="C145" s="75" t="s">
        <v>216</v>
      </c>
      <c r="D145" s="78">
        <v>116000</v>
      </c>
      <c r="E145" s="78">
        <v>68200</v>
      </c>
      <c r="F145" s="85">
        <f t="shared" si="2"/>
        <v>47800</v>
      </c>
    </row>
    <row r="146" spans="1:6">
      <c r="A146" s="75" t="s">
        <v>106</v>
      </c>
      <c r="B146" s="75" t="s">
        <v>419</v>
      </c>
      <c r="C146" s="75" t="s">
        <v>217</v>
      </c>
      <c r="D146" s="78">
        <v>106000</v>
      </c>
      <c r="E146" s="78">
        <v>68200</v>
      </c>
      <c r="F146" s="85">
        <f t="shared" si="2"/>
        <v>37800</v>
      </c>
    </row>
    <row r="147" spans="1:6" ht="19.5">
      <c r="A147" s="75" t="s">
        <v>92</v>
      </c>
      <c r="B147" s="75" t="s">
        <v>419</v>
      </c>
      <c r="C147" s="75" t="s">
        <v>218</v>
      </c>
      <c r="D147" s="78">
        <v>10000</v>
      </c>
      <c r="E147" s="78">
        <v>0</v>
      </c>
      <c r="F147" s="85">
        <f t="shared" si="2"/>
        <v>10000</v>
      </c>
    </row>
    <row r="148" spans="1:6">
      <c r="A148" s="75" t="s">
        <v>93</v>
      </c>
      <c r="B148" s="75" t="s">
        <v>419</v>
      </c>
      <c r="C148" s="75" t="s">
        <v>497</v>
      </c>
      <c r="D148" s="78">
        <v>821200</v>
      </c>
      <c r="E148" s="78">
        <v>410800</v>
      </c>
      <c r="F148" s="85">
        <f t="shared" si="2"/>
        <v>410400</v>
      </c>
    </row>
    <row r="149" spans="1:6">
      <c r="A149" s="75" t="s">
        <v>75</v>
      </c>
      <c r="B149" s="75" t="s">
        <v>419</v>
      </c>
      <c r="C149" s="75" t="s">
        <v>498</v>
      </c>
      <c r="D149" s="78">
        <v>821200</v>
      </c>
      <c r="E149" s="78">
        <v>410800</v>
      </c>
      <c r="F149" s="85">
        <f t="shared" si="2"/>
        <v>410400</v>
      </c>
    </row>
    <row r="150" spans="1:6">
      <c r="A150" s="75" t="s">
        <v>94</v>
      </c>
      <c r="B150" s="75" t="s">
        <v>419</v>
      </c>
      <c r="C150" s="75" t="s">
        <v>499</v>
      </c>
      <c r="D150" s="78">
        <v>821200</v>
      </c>
      <c r="E150" s="78">
        <v>410800</v>
      </c>
      <c r="F150" s="85">
        <f t="shared" si="2"/>
        <v>410400</v>
      </c>
    </row>
    <row r="151" spans="1:6" ht="19.5">
      <c r="A151" s="75" t="s">
        <v>95</v>
      </c>
      <c r="B151" s="75" t="s">
        <v>419</v>
      </c>
      <c r="C151" s="75" t="s">
        <v>500</v>
      </c>
      <c r="D151" s="78">
        <v>821200</v>
      </c>
      <c r="E151" s="78">
        <v>410800</v>
      </c>
      <c r="F151" s="85">
        <f t="shared" si="2"/>
        <v>410400</v>
      </c>
    </row>
    <row r="152" spans="1:6" ht="58.5">
      <c r="A152" s="75" t="s">
        <v>461</v>
      </c>
      <c r="B152" s="75" t="s">
        <v>419</v>
      </c>
      <c r="C152" s="75" t="s">
        <v>501</v>
      </c>
      <c r="D152" s="78">
        <v>4000</v>
      </c>
      <c r="E152" s="78">
        <v>0</v>
      </c>
      <c r="F152" s="85">
        <f t="shared" si="2"/>
        <v>4000</v>
      </c>
    </row>
    <row r="153" spans="1:6" ht="19.5">
      <c r="A153" s="75" t="s">
        <v>84</v>
      </c>
      <c r="B153" s="75" t="s">
        <v>419</v>
      </c>
      <c r="C153" s="75" t="s">
        <v>219</v>
      </c>
      <c r="D153" s="78">
        <v>4000</v>
      </c>
      <c r="E153" s="78">
        <v>0</v>
      </c>
      <c r="F153" s="85">
        <f t="shared" si="2"/>
        <v>4000</v>
      </c>
    </row>
    <row r="154" spans="1:6">
      <c r="A154" s="75" t="s">
        <v>91</v>
      </c>
      <c r="B154" s="75" t="s">
        <v>419</v>
      </c>
      <c r="C154" s="75" t="s">
        <v>220</v>
      </c>
      <c r="D154" s="78">
        <v>4000</v>
      </c>
      <c r="E154" s="78">
        <v>0</v>
      </c>
      <c r="F154" s="85">
        <f t="shared" si="2"/>
        <v>4000</v>
      </c>
    </row>
    <row r="155" spans="1:6" ht="19.5">
      <c r="A155" s="75" t="s">
        <v>92</v>
      </c>
      <c r="B155" s="75" t="s">
        <v>419</v>
      </c>
      <c r="C155" s="75" t="s">
        <v>221</v>
      </c>
      <c r="D155" s="78">
        <v>4000</v>
      </c>
      <c r="E155" s="78">
        <v>0</v>
      </c>
      <c r="F155" s="85">
        <f t="shared" si="2"/>
        <v>4000</v>
      </c>
    </row>
    <row r="156" spans="1:6">
      <c r="A156" s="75" t="s">
        <v>109</v>
      </c>
      <c r="B156" s="75" t="s">
        <v>419</v>
      </c>
      <c r="C156" s="75" t="s">
        <v>222</v>
      </c>
      <c r="D156" s="78">
        <v>5274000</v>
      </c>
      <c r="E156" s="78">
        <v>958120.88</v>
      </c>
      <c r="F156" s="85">
        <f t="shared" ref="F156:F203" si="3">D156-E156</f>
        <v>4315879.12</v>
      </c>
    </row>
    <row r="157" spans="1:6">
      <c r="A157" s="75" t="s">
        <v>110</v>
      </c>
      <c r="B157" s="75" t="s">
        <v>419</v>
      </c>
      <c r="C157" s="75" t="s">
        <v>223</v>
      </c>
      <c r="D157" s="78">
        <v>100000</v>
      </c>
      <c r="E157" s="78">
        <v>14698.53</v>
      </c>
      <c r="F157" s="85">
        <f t="shared" si="3"/>
        <v>85301.47</v>
      </c>
    </row>
    <row r="158" spans="1:6">
      <c r="A158" s="75" t="s">
        <v>102</v>
      </c>
      <c r="B158" s="75" t="s">
        <v>419</v>
      </c>
      <c r="C158" s="75" t="s">
        <v>224</v>
      </c>
      <c r="D158" s="78">
        <v>100000</v>
      </c>
      <c r="E158" s="78">
        <v>14698.53</v>
      </c>
      <c r="F158" s="85">
        <f t="shared" si="3"/>
        <v>85301.47</v>
      </c>
    </row>
    <row r="159" spans="1:6" ht="48.75">
      <c r="A159" s="75" t="s">
        <v>462</v>
      </c>
      <c r="B159" s="75" t="s">
        <v>419</v>
      </c>
      <c r="C159" s="75" t="s">
        <v>225</v>
      </c>
      <c r="D159" s="78">
        <v>100000</v>
      </c>
      <c r="E159" s="78">
        <v>14698.53</v>
      </c>
      <c r="F159" s="85">
        <f t="shared" si="3"/>
        <v>85301.47</v>
      </c>
    </row>
    <row r="160" spans="1:6" ht="19.5">
      <c r="A160" s="75" t="s">
        <v>84</v>
      </c>
      <c r="B160" s="75" t="s">
        <v>419</v>
      </c>
      <c r="C160" s="75" t="s">
        <v>226</v>
      </c>
      <c r="D160" s="78">
        <v>100000</v>
      </c>
      <c r="E160" s="78">
        <v>14698.53</v>
      </c>
      <c r="F160" s="85">
        <f t="shared" si="3"/>
        <v>85301.47</v>
      </c>
    </row>
    <row r="161" spans="1:6">
      <c r="A161" s="75" t="s">
        <v>75</v>
      </c>
      <c r="B161" s="75" t="s">
        <v>419</v>
      </c>
      <c r="C161" s="75" t="s">
        <v>227</v>
      </c>
      <c r="D161" s="78">
        <v>100000</v>
      </c>
      <c r="E161" s="78">
        <v>14698.53</v>
      </c>
      <c r="F161" s="85">
        <f t="shared" si="3"/>
        <v>85301.47</v>
      </c>
    </row>
    <row r="162" spans="1:6">
      <c r="A162" s="75" t="s">
        <v>82</v>
      </c>
      <c r="B162" s="75" t="s">
        <v>419</v>
      </c>
      <c r="C162" s="75" t="s">
        <v>228</v>
      </c>
      <c r="D162" s="78">
        <v>100000</v>
      </c>
      <c r="E162" s="78">
        <v>14698.53</v>
      </c>
      <c r="F162" s="85">
        <f t="shared" si="3"/>
        <v>85301.47</v>
      </c>
    </row>
    <row r="163" spans="1:6">
      <c r="A163" s="75" t="s">
        <v>85</v>
      </c>
      <c r="B163" s="75" t="s">
        <v>419</v>
      </c>
      <c r="C163" s="75" t="s">
        <v>229</v>
      </c>
      <c r="D163" s="78">
        <v>100000</v>
      </c>
      <c r="E163" s="78">
        <v>14698.53</v>
      </c>
      <c r="F163" s="85">
        <f t="shared" si="3"/>
        <v>85301.47</v>
      </c>
    </row>
    <row r="164" spans="1:6">
      <c r="A164" s="75" t="s">
        <v>111</v>
      </c>
      <c r="B164" s="75" t="s">
        <v>419</v>
      </c>
      <c r="C164" s="75" t="s">
        <v>230</v>
      </c>
      <c r="D164" s="78">
        <v>5174000</v>
      </c>
      <c r="E164" s="78">
        <v>943422.35</v>
      </c>
      <c r="F164" s="85">
        <f t="shared" si="3"/>
        <v>4230577.6500000004</v>
      </c>
    </row>
    <row r="165" spans="1:6">
      <c r="A165" s="75" t="s">
        <v>112</v>
      </c>
      <c r="B165" s="75" t="s">
        <v>419</v>
      </c>
      <c r="C165" s="75" t="s">
        <v>231</v>
      </c>
      <c r="D165" s="78">
        <v>2709300</v>
      </c>
      <c r="E165" s="78">
        <v>499069</v>
      </c>
      <c r="F165" s="85">
        <f t="shared" si="3"/>
        <v>2210231</v>
      </c>
    </row>
    <row r="166" spans="1:6" ht="39">
      <c r="A166" s="75" t="s">
        <v>611</v>
      </c>
      <c r="B166" s="75" t="s">
        <v>419</v>
      </c>
      <c r="C166" s="75" t="s">
        <v>614</v>
      </c>
      <c r="D166" s="78">
        <v>2709300</v>
      </c>
      <c r="E166" s="78">
        <v>499069</v>
      </c>
      <c r="F166" s="85">
        <f t="shared" si="3"/>
        <v>2210231</v>
      </c>
    </row>
    <row r="167" spans="1:6" ht="19.5">
      <c r="A167" s="75" t="s">
        <v>84</v>
      </c>
      <c r="B167" s="75" t="s">
        <v>419</v>
      </c>
      <c r="C167" s="75" t="s">
        <v>615</v>
      </c>
      <c r="D167" s="78">
        <v>2709300</v>
      </c>
      <c r="E167" s="78">
        <v>499069</v>
      </c>
      <c r="F167" s="85">
        <f t="shared" si="3"/>
        <v>2210231</v>
      </c>
    </row>
    <row r="168" spans="1:6">
      <c r="A168" s="75" t="s">
        <v>75</v>
      </c>
      <c r="B168" s="75" t="s">
        <v>419</v>
      </c>
      <c r="C168" s="75" t="s">
        <v>616</v>
      </c>
      <c r="D168" s="78">
        <v>2350000</v>
      </c>
      <c r="E168" s="78">
        <v>499069</v>
      </c>
      <c r="F168" s="85">
        <f t="shared" si="3"/>
        <v>1850931</v>
      </c>
    </row>
    <row r="169" spans="1:6">
      <c r="A169" s="75" t="s">
        <v>82</v>
      </c>
      <c r="B169" s="75" t="s">
        <v>419</v>
      </c>
      <c r="C169" s="75" t="s">
        <v>617</v>
      </c>
      <c r="D169" s="78">
        <v>2350000</v>
      </c>
      <c r="E169" s="78">
        <v>499069</v>
      </c>
      <c r="F169" s="85">
        <f t="shared" si="3"/>
        <v>1850931</v>
      </c>
    </row>
    <row r="170" spans="1:6">
      <c r="A170" s="75" t="s">
        <v>89</v>
      </c>
      <c r="B170" s="75" t="s">
        <v>419</v>
      </c>
      <c r="C170" s="75" t="s">
        <v>618</v>
      </c>
      <c r="D170" s="78">
        <v>2350000</v>
      </c>
      <c r="E170" s="78">
        <v>499069</v>
      </c>
      <c r="F170" s="85">
        <f t="shared" si="3"/>
        <v>1850931</v>
      </c>
    </row>
    <row r="171" spans="1:6">
      <c r="A171" s="75" t="s">
        <v>91</v>
      </c>
      <c r="B171" s="75" t="s">
        <v>419</v>
      </c>
      <c r="C171" s="75" t="s">
        <v>619</v>
      </c>
      <c r="D171" s="78">
        <v>359300</v>
      </c>
      <c r="E171" s="78">
        <v>0</v>
      </c>
      <c r="F171" s="85">
        <f t="shared" si="3"/>
        <v>359300</v>
      </c>
    </row>
    <row r="172" spans="1:6">
      <c r="A172" s="75" t="s">
        <v>106</v>
      </c>
      <c r="B172" s="75" t="s">
        <v>419</v>
      </c>
      <c r="C172" s="75" t="s">
        <v>620</v>
      </c>
      <c r="D172" s="78">
        <v>359300</v>
      </c>
      <c r="E172" s="78">
        <v>0</v>
      </c>
      <c r="F172" s="85">
        <f t="shared" si="3"/>
        <v>359300</v>
      </c>
    </row>
    <row r="173" spans="1:6">
      <c r="A173" s="75" t="s">
        <v>102</v>
      </c>
      <c r="B173" s="75" t="s">
        <v>419</v>
      </c>
      <c r="C173" s="75" t="s">
        <v>621</v>
      </c>
      <c r="D173" s="78">
        <v>2464700</v>
      </c>
      <c r="E173" s="78">
        <v>444353.35</v>
      </c>
      <c r="F173" s="85">
        <f t="shared" si="3"/>
        <v>2020346.65</v>
      </c>
    </row>
    <row r="174" spans="1:6" ht="48.75">
      <c r="A174" s="75" t="s">
        <v>463</v>
      </c>
      <c r="B174" s="75" t="s">
        <v>419</v>
      </c>
      <c r="C174" s="75" t="s">
        <v>232</v>
      </c>
      <c r="D174" s="78">
        <v>350000</v>
      </c>
      <c r="E174" s="78">
        <v>99700</v>
      </c>
      <c r="F174" s="85">
        <f t="shared" si="3"/>
        <v>250300</v>
      </c>
    </row>
    <row r="175" spans="1:6" ht="19.5">
      <c r="A175" s="75" t="s">
        <v>84</v>
      </c>
      <c r="B175" s="75" t="s">
        <v>419</v>
      </c>
      <c r="C175" s="75" t="s">
        <v>233</v>
      </c>
      <c r="D175" s="78">
        <v>350000</v>
      </c>
      <c r="E175" s="78">
        <v>99700</v>
      </c>
      <c r="F175" s="85">
        <f t="shared" si="3"/>
        <v>250300</v>
      </c>
    </row>
    <row r="176" spans="1:6">
      <c r="A176" s="75" t="s">
        <v>75</v>
      </c>
      <c r="B176" s="75" t="s">
        <v>419</v>
      </c>
      <c r="C176" s="75" t="s">
        <v>234</v>
      </c>
      <c r="D176" s="78">
        <v>250300</v>
      </c>
      <c r="E176" s="78">
        <v>0</v>
      </c>
      <c r="F176" s="85">
        <f t="shared" si="3"/>
        <v>250300</v>
      </c>
    </row>
    <row r="177" spans="1:6">
      <c r="A177" s="75" t="s">
        <v>82</v>
      </c>
      <c r="B177" s="75" t="s">
        <v>419</v>
      </c>
      <c r="C177" s="75" t="s">
        <v>235</v>
      </c>
      <c r="D177" s="78">
        <v>250300</v>
      </c>
      <c r="E177" s="78">
        <v>0</v>
      </c>
      <c r="F177" s="85">
        <f t="shared" si="3"/>
        <v>250300</v>
      </c>
    </row>
    <row r="178" spans="1:6">
      <c r="A178" s="75" t="s">
        <v>89</v>
      </c>
      <c r="B178" s="75" t="s">
        <v>419</v>
      </c>
      <c r="C178" s="75" t="s">
        <v>236</v>
      </c>
      <c r="D178" s="78">
        <v>250300</v>
      </c>
      <c r="E178" s="78">
        <v>0</v>
      </c>
      <c r="F178" s="85">
        <f t="shared" si="3"/>
        <v>250300</v>
      </c>
    </row>
    <row r="179" spans="1:6">
      <c r="A179" s="75" t="s">
        <v>91</v>
      </c>
      <c r="B179" s="75" t="s">
        <v>419</v>
      </c>
      <c r="C179" s="75" t="s">
        <v>237</v>
      </c>
      <c r="D179" s="78">
        <v>99700</v>
      </c>
      <c r="E179" s="78">
        <v>99700</v>
      </c>
      <c r="F179" s="85">
        <f t="shared" si="3"/>
        <v>0</v>
      </c>
    </row>
    <row r="180" spans="1:6">
      <c r="A180" s="75" t="s">
        <v>106</v>
      </c>
      <c r="B180" s="75" t="s">
        <v>419</v>
      </c>
      <c r="C180" s="75" t="s">
        <v>238</v>
      </c>
      <c r="D180" s="78">
        <v>99700</v>
      </c>
      <c r="E180" s="78">
        <v>99700</v>
      </c>
      <c r="F180" s="85">
        <f t="shared" si="3"/>
        <v>0</v>
      </c>
    </row>
    <row r="181" spans="1:6" ht="58.5">
      <c r="A181" s="75" t="s">
        <v>464</v>
      </c>
      <c r="B181" s="75" t="s">
        <v>419</v>
      </c>
      <c r="C181" s="75" t="s">
        <v>239</v>
      </c>
      <c r="D181" s="78">
        <v>2114700</v>
      </c>
      <c r="E181" s="78">
        <v>344653.35</v>
      </c>
      <c r="F181" s="85">
        <f t="shared" si="3"/>
        <v>1770046.65</v>
      </c>
    </row>
    <row r="182" spans="1:6" ht="29.25">
      <c r="A182" s="75" t="s">
        <v>88</v>
      </c>
      <c r="B182" s="75" t="s">
        <v>419</v>
      </c>
      <c r="C182" s="75" t="s">
        <v>240</v>
      </c>
      <c r="D182" s="78">
        <v>900000</v>
      </c>
      <c r="E182" s="78">
        <v>0</v>
      </c>
      <c r="F182" s="85">
        <f t="shared" si="3"/>
        <v>900000</v>
      </c>
    </row>
    <row r="183" spans="1:6">
      <c r="A183" s="75" t="s">
        <v>75</v>
      </c>
      <c r="B183" s="75" t="s">
        <v>419</v>
      </c>
      <c r="C183" s="75" t="s">
        <v>691</v>
      </c>
      <c r="D183" s="78">
        <v>900000</v>
      </c>
      <c r="E183" s="78">
        <v>0</v>
      </c>
      <c r="F183" s="85">
        <f t="shared" si="3"/>
        <v>900000</v>
      </c>
    </row>
    <row r="184" spans="1:6">
      <c r="A184" s="75" t="s">
        <v>82</v>
      </c>
      <c r="B184" s="75" t="s">
        <v>419</v>
      </c>
      <c r="C184" s="75" t="s">
        <v>692</v>
      </c>
      <c r="D184" s="78">
        <v>900000</v>
      </c>
      <c r="E184" s="78">
        <v>0</v>
      </c>
      <c r="F184" s="85">
        <f t="shared" si="3"/>
        <v>900000</v>
      </c>
    </row>
    <row r="185" spans="1:6">
      <c r="A185" s="75" t="s">
        <v>85</v>
      </c>
      <c r="B185" s="75" t="s">
        <v>419</v>
      </c>
      <c r="C185" s="75" t="s">
        <v>693</v>
      </c>
      <c r="D185" s="78">
        <v>900000</v>
      </c>
      <c r="E185" s="78">
        <v>0</v>
      </c>
      <c r="F185" s="85">
        <f t="shared" si="3"/>
        <v>900000</v>
      </c>
    </row>
    <row r="186" spans="1:6" ht="19.5">
      <c r="A186" s="75" t="s">
        <v>84</v>
      </c>
      <c r="B186" s="75" t="s">
        <v>419</v>
      </c>
      <c r="C186" s="75" t="s">
        <v>694</v>
      </c>
      <c r="D186" s="78">
        <v>1214700</v>
      </c>
      <c r="E186" s="78">
        <v>344653.35</v>
      </c>
      <c r="F186" s="85">
        <f t="shared" si="3"/>
        <v>870046.65</v>
      </c>
    </row>
    <row r="187" spans="1:6">
      <c r="A187" s="75" t="s">
        <v>75</v>
      </c>
      <c r="B187" s="75" t="s">
        <v>419</v>
      </c>
      <c r="C187" s="75" t="s">
        <v>241</v>
      </c>
      <c r="D187" s="78">
        <v>724400</v>
      </c>
      <c r="E187" s="78">
        <v>344653.35</v>
      </c>
      <c r="F187" s="85">
        <f t="shared" si="3"/>
        <v>379746.65</v>
      </c>
    </row>
    <row r="188" spans="1:6">
      <c r="A188" s="75" t="s">
        <v>82</v>
      </c>
      <c r="B188" s="75" t="s">
        <v>419</v>
      </c>
      <c r="C188" s="75" t="s">
        <v>242</v>
      </c>
      <c r="D188" s="78">
        <v>724400</v>
      </c>
      <c r="E188" s="78">
        <v>344653.35</v>
      </c>
      <c r="F188" s="85">
        <f t="shared" si="3"/>
        <v>379746.65</v>
      </c>
    </row>
    <row r="189" spans="1:6">
      <c r="A189" s="75" t="s">
        <v>115</v>
      </c>
      <c r="B189" s="75" t="s">
        <v>419</v>
      </c>
      <c r="C189" s="75" t="s">
        <v>243</v>
      </c>
      <c r="D189" s="78">
        <v>198900</v>
      </c>
      <c r="E189" s="78">
        <v>198835.35</v>
      </c>
      <c r="F189" s="85">
        <f t="shared" si="3"/>
        <v>64.649999999994179</v>
      </c>
    </row>
    <row r="190" spans="1:6">
      <c r="A190" s="75" t="s">
        <v>89</v>
      </c>
      <c r="B190" s="75" t="s">
        <v>419</v>
      </c>
      <c r="C190" s="75" t="s">
        <v>415</v>
      </c>
      <c r="D190" s="78">
        <v>475500</v>
      </c>
      <c r="E190" s="78">
        <v>95818</v>
      </c>
      <c r="F190" s="85">
        <f t="shared" si="3"/>
        <v>379682</v>
      </c>
    </row>
    <row r="191" spans="1:6">
      <c r="A191" s="75" t="s">
        <v>85</v>
      </c>
      <c r="B191" s="75" t="s">
        <v>419</v>
      </c>
      <c r="C191" s="75" t="s">
        <v>244</v>
      </c>
      <c r="D191" s="78">
        <v>50000</v>
      </c>
      <c r="E191" s="78">
        <v>50000</v>
      </c>
      <c r="F191" s="85">
        <f t="shared" si="3"/>
        <v>0</v>
      </c>
    </row>
    <row r="192" spans="1:6">
      <c r="A192" s="75" t="s">
        <v>91</v>
      </c>
      <c r="B192" s="75" t="s">
        <v>419</v>
      </c>
      <c r="C192" s="75" t="s">
        <v>245</v>
      </c>
      <c r="D192" s="78">
        <v>490300</v>
      </c>
      <c r="E192" s="78">
        <v>0</v>
      </c>
      <c r="F192" s="85">
        <f t="shared" si="3"/>
        <v>490300</v>
      </c>
    </row>
    <row r="193" spans="1:6">
      <c r="A193" s="75" t="s">
        <v>106</v>
      </c>
      <c r="B193" s="75" t="s">
        <v>419</v>
      </c>
      <c r="C193" s="75" t="s">
        <v>695</v>
      </c>
      <c r="D193" s="78">
        <v>490300</v>
      </c>
      <c r="E193" s="78">
        <v>0</v>
      </c>
      <c r="F193" s="85">
        <f t="shared" si="3"/>
        <v>490300</v>
      </c>
    </row>
    <row r="194" spans="1:6">
      <c r="A194" s="75" t="s">
        <v>113</v>
      </c>
      <c r="B194" s="75" t="s">
        <v>419</v>
      </c>
      <c r="C194" s="75" t="s">
        <v>696</v>
      </c>
      <c r="D194" s="78">
        <v>18622700</v>
      </c>
      <c r="E194" s="78">
        <v>4499198.22</v>
      </c>
      <c r="F194" s="85">
        <f t="shared" si="3"/>
        <v>14123501.780000001</v>
      </c>
    </row>
    <row r="195" spans="1:6">
      <c r="A195" s="75" t="s">
        <v>114</v>
      </c>
      <c r="B195" s="75" t="s">
        <v>419</v>
      </c>
      <c r="C195" s="75" t="s">
        <v>246</v>
      </c>
      <c r="D195" s="78">
        <v>7617600</v>
      </c>
      <c r="E195" s="78">
        <v>376121.04</v>
      </c>
      <c r="F195" s="85">
        <f t="shared" si="3"/>
        <v>7241478.96</v>
      </c>
    </row>
    <row r="196" spans="1:6">
      <c r="A196" s="75" t="s">
        <v>99</v>
      </c>
      <c r="B196" s="75" t="s">
        <v>419</v>
      </c>
      <c r="C196" s="75" t="s">
        <v>247</v>
      </c>
      <c r="D196" s="78">
        <v>772100</v>
      </c>
      <c r="E196" s="78">
        <v>11922</v>
      </c>
      <c r="F196" s="85">
        <f t="shared" si="3"/>
        <v>760178</v>
      </c>
    </row>
    <row r="197" spans="1:6" ht="58.5">
      <c r="A197" s="75" t="s">
        <v>663</v>
      </c>
      <c r="B197" s="75" t="s">
        <v>419</v>
      </c>
      <c r="C197" s="75" t="s">
        <v>670</v>
      </c>
      <c r="D197" s="78">
        <v>772100</v>
      </c>
      <c r="E197" s="78">
        <v>11922</v>
      </c>
      <c r="F197" s="85">
        <f t="shared" si="3"/>
        <v>760178</v>
      </c>
    </row>
    <row r="198" spans="1:6" ht="78">
      <c r="A198" s="75" t="s">
        <v>664</v>
      </c>
      <c r="B198" s="75" t="s">
        <v>419</v>
      </c>
      <c r="C198" s="75" t="s">
        <v>671</v>
      </c>
      <c r="D198" s="78">
        <v>772100</v>
      </c>
      <c r="E198" s="78">
        <v>11922</v>
      </c>
      <c r="F198" s="85">
        <f t="shared" si="3"/>
        <v>760178</v>
      </c>
    </row>
    <row r="199" spans="1:6" ht="39">
      <c r="A199" s="75" t="s">
        <v>665</v>
      </c>
      <c r="B199" s="75" t="s">
        <v>419</v>
      </c>
      <c r="C199" s="75" t="s">
        <v>672</v>
      </c>
      <c r="D199" s="78">
        <v>772100</v>
      </c>
      <c r="E199" s="78">
        <v>11922</v>
      </c>
      <c r="F199" s="85">
        <f t="shared" si="3"/>
        <v>760178</v>
      </c>
    </row>
    <row r="200" spans="1:6">
      <c r="A200" s="75" t="s">
        <v>75</v>
      </c>
      <c r="B200" s="75" t="s">
        <v>419</v>
      </c>
      <c r="C200" s="75" t="s">
        <v>673</v>
      </c>
      <c r="D200" s="78">
        <v>772100</v>
      </c>
      <c r="E200" s="78">
        <v>11922</v>
      </c>
      <c r="F200" s="85">
        <f t="shared" si="3"/>
        <v>760178</v>
      </c>
    </row>
    <row r="201" spans="1:6">
      <c r="A201" s="75" t="s">
        <v>666</v>
      </c>
      <c r="B201" s="75" t="s">
        <v>419</v>
      </c>
      <c r="C201" s="75" t="s">
        <v>674</v>
      </c>
      <c r="D201" s="78">
        <v>772100</v>
      </c>
      <c r="E201" s="78">
        <v>11922</v>
      </c>
      <c r="F201" s="85">
        <f t="shared" si="3"/>
        <v>760178</v>
      </c>
    </row>
    <row r="202" spans="1:6" ht="39">
      <c r="A202" s="75" t="s">
        <v>667</v>
      </c>
      <c r="B202" s="75" t="s">
        <v>419</v>
      </c>
      <c r="C202" s="75" t="s">
        <v>675</v>
      </c>
      <c r="D202" s="78">
        <v>772100</v>
      </c>
      <c r="E202" s="78">
        <v>11922</v>
      </c>
      <c r="F202" s="85">
        <f t="shared" si="3"/>
        <v>760178</v>
      </c>
    </row>
    <row r="203" spans="1:6">
      <c r="A203" s="75" t="s">
        <v>112</v>
      </c>
      <c r="B203" s="75" t="s">
        <v>419</v>
      </c>
      <c r="C203" s="75" t="s">
        <v>676</v>
      </c>
      <c r="D203" s="78">
        <v>3669700</v>
      </c>
      <c r="E203" s="78">
        <v>0</v>
      </c>
      <c r="F203" s="85">
        <f t="shared" si="3"/>
        <v>3669700</v>
      </c>
    </row>
    <row r="204" spans="1:6" ht="39">
      <c r="A204" s="75" t="s">
        <v>465</v>
      </c>
      <c r="B204" s="75" t="s">
        <v>419</v>
      </c>
      <c r="C204" s="75" t="s">
        <v>502</v>
      </c>
      <c r="D204" s="78">
        <v>0</v>
      </c>
      <c r="E204" s="78">
        <v>0</v>
      </c>
      <c r="F204" s="85">
        <f t="shared" ref="F204:F263" si="4">D204-E204</f>
        <v>0</v>
      </c>
    </row>
    <row r="205" spans="1:6" ht="29.25">
      <c r="A205" s="75" t="s">
        <v>88</v>
      </c>
      <c r="B205" s="75" t="s">
        <v>419</v>
      </c>
      <c r="C205" s="75" t="s">
        <v>503</v>
      </c>
      <c r="D205" s="78">
        <v>0</v>
      </c>
      <c r="E205" s="78">
        <v>0</v>
      </c>
      <c r="F205" s="85">
        <f t="shared" si="4"/>
        <v>0</v>
      </c>
    </row>
    <row r="206" spans="1:6">
      <c r="A206" s="75" t="s">
        <v>75</v>
      </c>
      <c r="B206" s="75" t="s">
        <v>419</v>
      </c>
      <c r="C206" s="75" t="s">
        <v>504</v>
      </c>
      <c r="D206" s="78">
        <v>0</v>
      </c>
      <c r="E206" s="78">
        <v>0</v>
      </c>
      <c r="F206" s="85">
        <f t="shared" si="4"/>
        <v>0</v>
      </c>
    </row>
    <row r="207" spans="1:6">
      <c r="A207" s="75" t="s">
        <v>82</v>
      </c>
      <c r="B207" s="75" t="s">
        <v>419</v>
      </c>
      <c r="C207" s="75" t="s">
        <v>505</v>
      </c>
      <c r="D207" s="78">
        <v>0</v>
      </c>
      <c r="E207" s="78">
        <v>0</v>
      </c>
      <c r="F207" s="85">
        <f t="shared" si="4"/>
        <v>0</v>
      </c>
    </row>
    <row r="208" spans="1:6">
      <c r="A208" s="75" t="s">
        <v>85</v>
      </c>
      <c r="B208" s="75" t="s">
        <v>419</v>
      </c>
      <c r="C208" s="75" t="s">
        <v>506</v>
      </c>
      <c r="D208" s="78">
        <v>0</v>
      </c>
      <c r="E208" s="78">
        <v>0</v>
      </c>
      <c r="F208" s="85">
        <f t="shared" si="4"/>
        <v>0</v>
      </c>
    </row>
    <row r="209" spans="1:6" ht="39">
      <c r="A209" s="75" t="s">
        <v>612</v>
      </c>
      <c r="B209" s="75" t="s">
        <v>419</v>
      </c>
      <c r="C209" s="75" t="s">
        <v>507</v>
      </c>
      <c r="D209" s="78">
        <v>3669700</v>
      </c>
      <c r="E209" s="78">
        <v>0</v>
      </c>
      <c r="F209" s="85">
        <f t="shared" si="4"/>
        <v>3669700</v>
      </c>
    </row>
    <row r="210" spans="1:6" ht="29.25">
      <c r="A210" s="75" t="s">
        <v>88</v>
      </c>
      <c r="B210" s="75" t="s">
        <v>419</v>
      </c>
      <c r="C210" s="75" t="s">
        <v>622</v>
      </c>
      <c r="D210" s="78">
        <v>1053200</v>
      </c>
      <c r="E210" s="78">
        <v>0</v>
      </c>
      <c r="F210" s="85">
        <f t="shared" si="4"/>
        <v>1053200</v>
      </c>
    </row>
    <row r="211" spans="1:6">
      <c r="A211" s="75" t="s">
        <v>75</v>
      </c>
      <c r="B211" s="75" t="s">
        <v>419</v>
      </c>
      <c r="C211" s="75" t="s">
        <v>623</v>
      </c>
      <c r="D211" s="78">
        <v>1053200</v>
      </c>
      <c r="E211" s="78">
        <v>0</v>
      </c>
      <c r="F211" s="85">
        <f t="shared" si="4"/>
        <v>1053200</v>
      </c>
    </row>
    <row r="212" spans="1:6">
      <c r="A212" s="75" t="s">
        <v>82</v>
      </c>
      <c r="B212" s="75" t="s">
        <v>419</v>
      </c>
      <c r="C212" s="75" t="s">
        <v>624</v>
      </c>
      <c r="D212" s="78">
        <v>1053200</v>
      </c>
      <c r="E212" s="78">
        <v>0</v>
      </c>
      <c r="F212" s="85">
        <f t="shared" si="4"/>
        <v>1053200</v>
      </c>
    </row>
    <row r="213" spans="1:6">
      <c r="A213" s="75" t="s">
        <v>85</v>
      </c>
      <c r="B213" s="75" t="s">
        <v>419</v>
      </c>
      <c r="C213" s="75" t="s">
        <v>625</v>
      </c>
      <c r="D213" s="78">
        <v>1053200</v>
      </c>
      <c r="E213" s="78">
        <v>0</v>
      </c>
      <c r="F213" s="85">
        <f t="shared" si="4"/>
        <v>1053200</v>
      </c>
    </row>
    <row r="214" spans="1:6" ht="39">
      <c r="A214" s="75" t="s">
        <v>668</v>
      </c>
      <c r="B214" s="75" t="s">
        <v>419</v>
      </c>
      <c r="C214" s="75" t="s">
        <v>626</v>
      </c>
      <c r="D214" s="78">
        <v>2616500</v>
      </c>
      <c r="E214" s="78">
        <v>0</v>
      </c>
      <c r="F214" s="85">
        <f t="shared" si="4"/>
        <v>2616500</v>
      </c>
    </row>
    <row r="215" spans="1:6">
      <c r="A215" s="75" t="s">
        <v>91</v>
      </c>
      <c r="B215" s="75" t="s">
        <v>419</v>
      </c>
      <c r="C215" s="75" t="s">
        <v>677</v>
      </c>
      <c r="D215" s="78">
        <v>2616500</v>
      </c>
      <c r="E215" s="78">
        <v>0</v>
      </c>
      <c r="F215" s="85">
        <f t="shared" si="4"/>
        <v>2616500</v>
      </c>
    </row>
    <row r="216" spans="1:6">
      <c r="A216" s="75" t="s">
        <v>106</v>
      </c>
      <c r="B216" s="75" t="s">
        <v>419</v>
      </c>
      <c r="C216" s="75" t="s">
        <v>678</v>
      </c>
      <c r="D216" s="78">
        <v>2616500</v>
      </c>
      <c r="E216" s="78">
        <v>0</v>
      </c>
      <c r="F216" s="85">
        <f t="shared" si="4"/>
        <v>2616500</v>
      </c>
    </row>
    <row r="217" spans="1:6">
      <c r="A217" s="75" t="s">
        <v>102</v>
      </c>
      <c r="B217" s="75" t="s">
        <v>419</v>
      </c>
      <c r="C217" s="75" t="s">
        <v>679</v>
      </c>
      <c r="D217" s="78">
        <v>3175800</v>
      </c>
      <c r="E217" s="78">
        <v>364199.04</v>
      </c>
      <c r="F217" s="85">
        <f t="shared" si="4"/>
        <v>2811600.96</v>
      </c>
    </row>
    <row r="218" spans="1:6" ht="68.25">
      <c r="A218" s="75" t="s">
        <v>466</v>
      </c>
      <c r="B218" s="75" t="s">
        <v>419</v>
      </c>
      <c r="C218" s="75" t="s">
        <v>248</v>
      </c>
      <c r="D218" s="78">
        <v>3175800</v>
      </c>
      <c r="E218" s="78">
        <v>364199.04</v>
      </c>
      <c r="F218" s="85">
        <f t="shared" si="4"/>
        <v>2811600.96</v>
      </c>
    </row>
    <row r="219" spans="1:6" ht="29.25">
      <c r="A219" s="75" t="s">
        <v>88</v>
      </c>
      <c r="B219" s="75" t="s">
        <v>419</v>
      </c>
      <c r="C219" s="75" t="s">
        <v>249</v>
      </c>
      <c r="D219" s="78">
        <v>840900</v>
      </c>
      <c r="E219" s="78">
        <v>271872</v>
      </c>
      <c r="F219" s="85">
        <f t="shared" si="4"/>
        <v>569028</v>
      </c>
    </row>
    <row r="220" spans="1:6">
      <c r="A220" s="75" t="s">
        <v>75</v>
      </c>
      <c r="B220" s="75" t="s">
        <v>419</v>
      </c>
      <c r="C220" s="75" t="s">
        <v>250</v>
      </c>
      <c r="D220" s="78">
        <v>840900</v>
      </c>
      <c r="E220" s="78">
        <v>271872</v>
      </c>
      <c r="F220" s="85">
        <f t="shared" si="4"/>
        <v>569028</v>
      </c>
    </row>
    <row r="221" spans="1:6">
      <c r="A221" s="75" t="s">
        <v>82</v>
      </c>
      <c r="B221" s="75" t="s">
        <v>419</v>
      </c>
      <c r="C221" s="75" t="s">
        <v>251</v>
      </c>
      <c r="D221" s="78">
        <v>840900</v>
      </c>
      <c r="E221" s="78">
        <v>271872</v>
      </c>
      <c r="F221" s="85">
        <f t="shared" si="4"/>
        <v>569028</v>
      </c>
    </row>
    <row r="222" spans="1:6">
      <c r="A222" s="75" t="s">
        <v>89</v>
      </c>
      <c r="B222" s="75" t="s">
        <v>419</v>
      </c>
      <c r="C222" s="75" t="s">
        <v>252</v>
      </c>
      <c r="D222" s="78">
        <v>840900</v>
      </c>
      <c r="E222" s="78">
        <v>271872</v>
      </c>
      <c r="F222" s="85">
        <f t="shared" si="4"/>
        <v>569028</v>
      </c>
    </row>
    <row r="223" spans="1:6" ht="19.5">
      <c r="A223" s="75" t="s">
        <v>84</v>
      </c>
      <c r="B223" s="75" t="s">
        <v>419</v>
      </c>
      <c r="C223" s="75" t="s">
        <v>253</v>
      </c>
      <c r="D223" s="78">
        <v>2334900</v>
      </c>
      <c r="E223" s="78">
        <v>92327.039999999994</v>
      </c>
      <c r="F223" s="85">
        <f t="shared" si="4"/>
        <v>2242572.96</v>
      </c>
    </row>
    <row r="224" spans="1:6">
      <c r="A224" s="75" t="s">
        <v>75</v>
      </c>
      <c r="B224" s="75" t="s">
        <v>419</v>
      </c>
      <c r="C224" s="75" t="s">
        <v>254</v>
      </c>
      <c r="D224" s="78">
        <v>534900</v>
      </c>
      <c r="E224" s="78">
        <v>92327.039999999994</v>
      </c>
      <c r="F224" s="85">
        <f t="shared" si="4"/>
        <v>442572.96</v>
      </c>
    </row>
    <row r="225" spans="1:6">
      <c r="A225" s="75" t="s">
        <v>82</v>
      </c>
      <c r="B225" s="75" t="s">
        <v>419</v>
      </c>
      <c r="C225" s="75" t="s">
        <v>255</v>
      </c>
      <c r="D225" s="78">
        <v>534900</v>
      </c>
      <c r="E225" s="78">
        <v>92327.039999999994</v>
      </c>
      <c r="F225" s="85">
        <f t="shared" si="4"/>
        <v>442572.96</v>
      </c>
    </row>
    <row r="226" spans="1:6">
      <c r="A226" s="75" t="s">
        <v>115</v>
      </c>
      <c r="B226" s="75" t="s">
        <v>419</v>
      </c>
      <c r="C226" s="75" t="s">
        <v>256</v>
      </c>
      <c r="D226" s="78">
        <v>150000</v>
      </c>
      <c r="E226" s="78">
        <v>42177.88</v>
      </c>
      <c r="F226" s="85">
        <f t="shared" si="4"/>
        <v>107822.12</v>
      </c>
    </row>
    <row r="227" spans="1:6">
      <c r="A227" s="75" t="s">
        <v>89</v>
      </c>
      <c r="B227" s="75" t="s">
        <v>419</v>
      </c>
      <c r="C227" s="75" t="s">
        <v>257</v>
      </c>
      <c r="D227" s="78">
        <v>84900</v>
      </c>
      <c r="E227" s="78">
        <v>9149.16</v>
      </c>
      <c r="F227" s="85">
        <f t="shared" si="4"/>
        <v>75750.84</v>
      </c>
    </row>
    <row r="228" spans="1:6">
      <c r="A228" s="75" t="s">
        <v>85</v>
      </c>
      <c r="B228" s="75" t="s">
        <v>419</v>
      </c>
      <c r="C228" s="75" t="s">
        <v>258</v>
      </c>
      <c r="D228" s="78">
        <v>300000</v>
      </c>
      <c r="E228" s="78">
        <v>41000</v>
      </c>
      <c r="F228" s="85">
        <f t="shared" si="4"/>
        <v>259000</v>
      </c>
    </row>
    <row r="229" spans="1:6">
      <c r="A229" s="75" t="s">
        <v>91</v>
      </c>
      <c r="B229" s="75" t="s">
        <v>419</v>
      </c>
      <c r="C229" s="75" t="s">
        <v>259</v>
      </c>
      <c r="D229" s="78">
        <v>1800000</v>
      </c>
      <c r="E229" s="78">
        <v>0</v>
      </c>
      <c r="F229" s="85">
        <f t="shared" si="4"/>
        <v>1800000</v>
      </c>
    </row>
    <row r="230" spans="1:6">
      <c r="A230" s="75" t="s">
        <v>106</v>
      </c>
      <c r="B230" s="75" t="s">
        <v>419</v>
      </c>
      <c r="C230" s="75" t="s">
        <v>697</v>
      </c>
      <c r="D230" s="78">
        <v>1800000</v>
      </c>
      <c r="E230" s="78">
        <v>0</v>
      </c>
      <c r="F230" s="85">
        <f t="shared" si="4"/>
        <v>1800000</v>
      </c>
    </row>
    <row r="231" spans="1:6">
      <c r="A231" s="75" t="s">
        <v>116</v>
      </c>
      <c r="B231" s="75" t="s">
        <v>419</v>
      </c>
      <c r="C231" s="75" t="s">
        <v>698</v>
      </c>
      <c r="D231" s="78">
        <v>11005100</v>
      </c>
      <c r="E231" s="78">
        <v>4123077.18</v>
      </c>
      <c r="F231" s="85">
        <f t="shared" si="4"/>
        <v>6882022.8200000003</v>
      </c>
    </row>
    <row r="232" spans="1:6">
      <c r="A232" s="75" t="s">
        <v>102</v>
      </c>
      <c r="B232" s="75" t="s">
        <v>419</v>
      </c>
      <c r="C232" s="75" t="s">
        <v>260</v>
      </c>
      <c r="D232" s="78">
        <v>11005100</v>
      </c>
      <c r="E232" s="78">
        <v>4123077.18</v>
      </c>
      <c r="F232" s="85">
        <f t="shared" si="4"/>
        <v>6882022.8200000003</v>
      </c>
    </row>
    <row r="233" spans="1:6" ht="29.25">
      <c r="A233" s="75" t="s">
        <v>467</v>
      </c>
      <c r="B233" s="75" t="s">
        <v>419</v>
      </c>
      <c r="C233" s="75" t="s">
        <v>261</v>
      </c>
      <c r="D233" s="78">
        <v>11005100</v>
      </c>
      <c r="E233" s="78">
        <v>4123077.18</v>
      </c>
      <c r="F233" s="85">
        <f t="shared" si="4"/>
        <v>6882022.8200000003</v>
      </c>
    </row>
    <row r="234" spans="1:6" ht="19.5">
      <c r="A234" s="75" t="s">
        <v>117</v>
      </c>
      <c r="B234" s="75" t="s">
        <v>419</v>
      </c>
      <c r="C234" s="75" t="s">
        <v>262</v>
      </c>
      <c r="D234" s="78">
        <v>7054900</v>
      </c>
      <c r="E234" s="78">
        <v>3393888.46</v>
      </c>
      <c r="F234" s="85">
        <f t="shared" si="4"/>
        <v>3661011.54</v>
      </c>
    </row>
    <row r="235" spans="1:6" ht="29.25">
      <c r="A235" s="75" t="s">
        <v>88</v>
      </c>
      <c r="B235" s="75" t="s">
        <v>419</v>
      </c>
      <c r="C235" s="75" t="s">
        <v>263</v>
      </c>
      <c r="D235" s="78">
        <v>335900</v>
      </c>
      <c r="E235" s="78">
        <v>335812</v>
      </c>
      <c r="F235" s="85">
        <f t="shared" si="4"/>
        <v>88</v>
      </c>
    </row>
    <row r="236" spans="1:6">
      <c r="A236" s="75" t="s">
        <v>75</v>
      </c>
      <c r="B236" s="75" t="s">
        <v>419</v>
      </c>
      <c r="C236" s="75" t="s">
        <v>508</v>
      </c>
      <c r="D236" s="78">
        <v>335900</v>
      </c>
      <c r="E236" s="78">
        <v>335812</v>
      </c>
      <c r="F236" s="85">
        <f t="shared" si="4"/>
        <v>88</v>
      </c>
    </row>
    <row r="237" spans="1:6">
      <c r="A237" s="75" t="s">
        <v>82</v>
      </c>
      <c r="B237" s="75" t="s">
        <v>419</v>
      </c>
      <c r="C237" s="75" t="s">
        <v>509</v>
      </c>
      <c r="D237" s="78">
        <v>335900</v>
      </c>
      <c r="E237" s="78">
        <v>335812</v>
      </c>
      <c r="F237" s="85">
        <f t="shared" si="4"/>
        <v>88</v>
      </c>
    </row>
    <row r="238" spans="1:6">
      <c r="A238" s="75" t="s">
        <v>89</v>
      </c>
      <c r="B238" s="75" t="s">
        <v>419</v>
      </c>
      <c r="C238" s="75" t="s">
        <v>510</v>
      </c>
      <c r="D238" s="78">
        <v>335900</v>
      </c>
      <c r="E238" s="78">
        <v>335812</v>
      </c>
      <c r="F238" s="85">
        <f t="shared" si="4"/>
        <v>88</v>
      </c>
    </row>
    <row r="239" spans="1:6" ht="19.5">
      <c r="A239" s="75" t="s">
        <v>84</v>
      </c>
      <c r="B239" s="75" t="s">
        <v>419</v>
      </c>
      <c r="C239" s="75" t="s">
        <v>511</v>
      </c>
      <c r="D239" s="78">
        <v>6719000</v>
      </c>
      <c r="E239" s="78">
        <v>3058076.46</v>
      </c>
      <c r="F239" s="85">
        <f t="shared" si="4"/>
        <v>3660923.54</v>
      </c>
    </row>
    <row r="240" spans="1:6">
      <c r="A240" s="75" t="s">
        <v>75</v>
      </c>
      <c r="B240" s="75" t="s">
        <v>419</v>
      </c>
      <c r="C240" s="75" t="s">
        <v>264</v>
      </c>
      <c r="D240" s="78">
        <v>6719000</v>
      </c>
      <c r="E240" s="78">
        <v>3058076.46</v>
      </c>
      <c r="F240" s="85">
        <f t="shared" si="4"/>
        <v>3660923.54</v>
      </c>
    </row>
    <row r="241" spans="1:6">
      <c r="A241" s="75" t="s">
        <v>82</v>
      </c>
      <c r="B241" s="75" t="s">
        <v>419</v>
      </c>
      <c r="C241" s="75" t="s">
        <v>265</v>
      </c>
      <c r="D241" s="78">
        <v>6719000</v>
      </c>
      <c r="E241" s="78">
        <v>3058076.46</v>
      </c>
      <c r="F241" s="85">
        <f t="shared" si="4"/>
        <v>3660923.54</v>
      </c>
    </row>
    <row r="242" spans="1:6">
      <c r="A242" s="75" t="s">
        <v>90</v>
      </c>
      <c r="B242" s="75" t="s">
        <v>419</v>
      </c>
      <c r="C242" s="75" t="s">
        <v>266</v>
      </c>
      <c r="D242" s="78">
        <v>6054900</v>
      </c>
      <c r="E242" s="78">
        <v>2547605.46</v>
      </c>
      <c r="F242" s="85">
        <f t="shared" si="4"/>
        <v>3507294.54</v>
      </c>
    </row>
    <row r="243" spans="1:6">
      <c r="A243" s="75" t="s">
        <v>89</v>
      </c>
      <c r="B243" s="75" t="s">
        <v>419</v>
      </c>
      <c r="C243" s="75" t="s">
        <v>267</v>
      </c>
      <c r="D243" s="78">
        <v>664100</v>
      </c>
      <c r="E243" s="78">
        <v>510471</v>
      </c>
      <c r="F243" s="85">
        <f t="shared" si="4"/>
        <v>153629</v>
      </c>
    </row>
    <row r="244" spans="1:6" ht="19.5">
      <c r="A244" s="75" t="s">
        <v>118</v>
      </c>
      <c r="B244" s="75" t="s">
        <v>419</v>
      </c>
      <c r="C244" s="75" t="s">
        <v>268</v>
      </c>
      <c r="D244" s="78">
        <v>1300000</v>
      </c>
      <c r="E244" s="78">
        <v>98712.73</v>
      </c>
      <c r="F244" s="85">
        <f t="shared" si="4"/>
        <v>1201287.27</v>
      </c>
    </row>
    <row r="245" spans="1:6" ht="19.5">
      <c r="A245" s="75" t="s">
        <v>84</v>
      </c>
      <c r="B245" s="75" t="s">
        <v>419</v>
      </c>
      <c r="C245" s="75" t="s">
        <v>269</v>
      </c>
      <c r="D245" s="78">
        <v>1300000</v>
      </c>
      <c r="E245" s="78">
        <v>98712.73</v>
      </c>
      <c r="F245" s="85">
        <f t="shared" si="4"/>
        <v>1201287.27</v>
      </c>
    </row>
    <row r="246" spans="1:6">
      <c r="A246" s="75" t="s">
        <v>75</v>
      </c>
      <c r="B246" s="75" t="s">
        <v>419</v>
      </c>
      <c r="C246" s="75" t="s">
        <v>270</v>
      </c>
      <c r="D246" s="78">
        <v>1300000</v>
      </c>
      <c r="E246" s="78">
        <v>98712.73</v>
      </c>
      <c r="F246" s="85">
        <f t="shared" si="4"/>
        <v>1201287.27</v>
      </c>
    </row>
    <row r="247" spans="1:6">
      <c r="A247" s="75" t="s">
        <v>82</v>
      </c>
      <c r="B247" s="75" t="s">
        <v>419</v>
      </c>
      <c r="C247" s="75" t="s">
        <v>271</v>
      </c>
      <c r="D247" s="78">
        <v>1300000</v>
      </c>
      <c r="E247" s="78">
        <v>98712.73</v>
      </c>
      <c r="F247" s="85">
        <f t="shared" si="4"/>
        <v>1201287.27</v>
      </c>
    </row>
    <row r="248" spans="1:6">
      <c r="A248" s="75" t="s">
        <v>89</v>
      </c>
      <c r="B248" s="75" t="s">
        <v>419</v>
      </c>
      <c r="C248" s="75" t="s">
        <v>272</v>
      </c>
      <c r="D248" s="78">
        <v>1300000</v>
      </c>
      <c r="E248" s="78">
        <v>98712.73</v>
      </c>
      <c r="F248" s="85">
        <f t="shared" si="4"/>
        <v>1201287.27</v>
      </c>
    </row>
    <row r="249" spans="1:6" ht="29.25">
      <c r="A249" s="75" t="s">
        <v>468</v>
      </c>
      <c r="B249" s="75" t="s">
        <v>419</v>
      </c>
      <c r="C249" s="75" t="s">
        <v>273</v>
      </c>
      <c r="D249" s="78">
        <v>750000</v>
      </c>
      <c r="E249" s="78">
        <v>99972</v>
      </c>
      <c r="F249" s="85">
        <f t="shared" si="4"/>
        <v>650028</v>
      </c>
    </row>
    <row r="250" spans="1:6" ht="29.25">
      <c r="A250" s="75" t="s">
        <v>88</v>
      </c>
      <c r="B250" s="75" t="s">
        <v>419</v>
      </c>
      <c r="C250" s="75" t="s">
        <v>274</v>
      </c>
      <c r="D250" s="78">
        <v>300000</v>
      </c>
      <c r="E250" s="78">
        <v>0</v>
      </c>
      <c r="F250" s="85">
        <f t="shared" si="4"/>
        <v>300000</v>
      </c>
    </row>
    <row r="251" spans="1:6">
      <c r="A251" s="75" t="s">
        <v>75</v>
      </c>
      <c r="B251" s="75" t="s">
        <v>419</v>
      </c>
      <c r="C251" s="75" t="s">
        <v>627</v>
      </c>
      <c r="D251" s="78">
        <v>300000</v>
      </c>
      <c r="E251" s="78">
        <v>0</v>
      </c>
      <c r="F251" s="85">
        <f t="shared" si="4"/>
        <v>300000</v>
      </c>
    </row>
    <row r="252" spans="1:6">
      <c r="A252" s="75" t="s">
        <v>82</v>
      </c>
      <c r="B252" s="75" t="s">
        <v>419</v>
      </c>
      <c r="C252" s="75" t="s">
        <v>628</v>
      </c>
      <c r="D252" s="78">
        <v>300000</v>
      </c>
      <c r="E252" s="78">
        <v>0</v>
      </c>
      <c r="F252" s="85">
        <f t="shared" si="4"/>
        <v>300000</v>
      </c>
    </row>
    <row r="253" spans="1:6">
      <c r="A253" s="75" t="s">
        <v>89</v>
      </c>
      <c r="B253" s="75" t="s">
        <v>419</v>
      </c>
      <c r="C253" s="75" t="s">
        <v>629</v>
      </c>
      <c r="D253" s="78">
        <v>300000</v>
      </c>
      <c r="E253" s="78">
        <v>0</v>
      </c>
      <c r="F253" s="85">
        <f t="shared" si="4"/>
        <v>300000</v>
      </c>
    </row>
    <row r="254" spans="1:6" ht="19.5">
      <c r="A254" s="75" t="s">
        <v>84</v>
      </c>
      <c r="B254" s="75" t="s">
        <v>419</v>
      </c>
      <c r="C254" s="75" t="s">
        <v>630</v>
      </c>
      <c r="D254" s="78">
        <v>450000</v>
      </c>
      <c r="E254" s="78">
        <v>99972</v>
      </c>
      <c r="F254" s="85">
        <f t="shared" si="4"/>
        <v>350028</v>
      </c>
    </row>
    <row r="255" spans="1:6">
      <c r="A255" s="75" t="s">
        <v>75</v>
      </c>
      <c r="B255" s="75" t="s">
        <v>419</v>
      </c>
      <c r="C255" s="75" t="s">
        <v>275</v>
      </c>
      <c r="D255" s="78">
        <v>450000</v>
      </c>
      <c r="E255" s="78">
        <v>99972</v>
      </c>
      <c r="F255" s="85">
        <f t="shared" si="4"/>
        <v>350028</v>
      </c>
    </row>
    <row r="256" spans="1:6">
      <c r="A256" s="75" t="s">
        <v>82</v>
      </c>
      <c r="B256" s="75" t="s">
        <v>419</v>
      </c>
      <c r="C256" s="75" t="s">
        <v>276</v>
      </c>
      <c r="D256" s="78">
        <v>450000</v>
      </c>
      <c r="E256" s="78">
        <v>99972</v>
      </c>
      <c r="F256" s="85">
        <f t="shared" si="4"/>
        <v>350028</v>
      </c>
    </row>
    <row r="257" spans="1:6">
      <c r="A257" s="75" t="s">
        <v>89</v>
      </c>
      <c r="B257" s="75" t="s">
        <v>419</v>
      </c>
      <c r="C257" s="75" t="s">
        <v>277</v>
      </c>
      <c r="D257" s="78">
        <v>450000</v>
      </c>
      <c r="E257" s="78">
        <v>99972</v>
      </c>
      <c r="F257" s="85">
        <f t="shared" si="4"/>
        <v>350028</v>
      </c>
    </row>
    <row r="258" spans="1:6" ht="29.25">
      <c r="A258" s="75" t="s">
        <v>119</v>
      </c>
      <c r="B258" s="75" t="s">
        <v>419</v>
      </c>
      <c r="C258" s="75" t="s">
        <v>278</v>
      </c>
      <c r="D258" s="78">
        <v>1900200</v>
      </c>
      <c r="E258" s="78">
        <v>530503.99</v>
      </c>
      <c r="F258" s="85">
        <f t="shared" si="4"/>
        <v>1369696.01</v>
      </c>
    </row>
    <row r="259" spans="1:6" ht="29.25">
      <c r="A259" s="75" t="s">
        <v>88</v>
      </c>
      <c r="B259" s="75" t="s">
        <v>419</v>
      </c>
      <c r="C259" s="75" t="s">
        <v>279</v>
      </c>
      <c r="D259" s="78">
        <v>150000</v>
      </c>
      <c r="E259" s="78">
        <v>0</v>
      </c>
      <c r="F259" s="85">
        <f t="shared" si="4"/>
        <v>150000</v>
      </c>
    </row>
    <row r="260" spans="1:6">
      <c r="A260" s="75" t="s">
        <v>75</v>
      </c>
      <c r="B260" s="75" t="s">
        <v>419</v>
      </c>
      <c r="C260" s="75" t="s">
        <v>631</v>
      </c>
      <c r="D260" s="78">
        <v>150000</v>
      </c>
      <c r="E260" s="78">
        <v>0</v>
      </c>
      <c r="F260" s="85">
        <f t="shared" si="4"/>
        <v>150000</v>
      </c>
    </row>
    <row r="261" spans="1:6">
      <c r="A261" s="75" t="s">
        <v>82</v>
      </c>
      <c r="B261" s="75" t="s">
        <v>419</v>
      </c>
      <c r="C261" s="75" t="s">
        <v>632</v>
      </c>
      <c r="D261" s="78">
        <v>150000</v>
      </c>
      <c r="E261" s="78">
        <v>0</v>
      </c>
      <c r="F261" s="85">
        <f t="shared" si="4"/>
        <v>150000</v>
      </c>
    </row>
    <row r="262" spans="1:6">
      <c r="A262" s="75" t="s">
        <v>89</v>
      </c>
      <c r="B262" s="75" t="s">
        <v>419</v>
      </c>
      <c r="C262" s="75" t="s">
        <v>633</v>
      </c>
      <c r="D262" s="78">
        <v>150000</v>
      </c>
      <c r="E262" s="78">
        <v>0</v>
      </c>
      <c r="F262" s="85">
        <f t="shared" si="4"/>
        <v>150000</v>
      </c>
    </row>
    <row r="263" spans="1:6" ht="19.5">
      <c r="A263" s="75" t="s">
        <v>84</v>
      </c>
      <c r="B263" s="75" t="s">
        <v>419</v>
      </c>
      <c r="C263" s="75" t="s">
        <v>634</v>
      </c>
      <c r="D263" s="78">
        <v>1750200</v>
      </c>
      <c r="E263" s="78">
        <v>530503.99</v>
      </c>
      <c r="F263" s="85">
        <f t="shared" si="4"/>
        <v>1219696.01</v>
      </c>
    </row>
    <row r="264" spans="1:6">
      <c r="A264" s="75" t="s">
        <v>75</v>
      </c>
      <c r="B264" s="75" t="s">
        <v>419</v>
      </c>
      <c r="C264" s="75" t="s">
        <v>280</v>
      </c>
      <c r="D264" s="78">
        <v>1629400</v>
      </c>
      <c r="E264" s="78">
        <v>446024.36</v>
      </c>
      <c r="F264" s="85">
        <f t="shared" ref="F264:F327" si="5">D264-E264</f>
        <v>1183375.6400000001</v>
      </c>
    </row>
    <row r="265" spans="1:6">
      <c r="A265" s="75" t="s">
        <v>82</v>
      </c>
      <c r="B265" s="75" t="s">
        <v>419</v>
      </c>
      <c r="C265" s="75" t="s">
        <v>281</v>
      </c>
      <c r="D265" s="78">
        <v>1629400</v>
      </c>
      <c r="E265" s="78">
        <v>446024.36</v>
      </c>
      <c r="F265" s="85">
        <f t="shared" si="5"/>
        <v>1183375.6400000001</v>
      </c>
    </row>
    <row r="266" spans="1:6">
      <c r="A266" s="75" t="s">
        <v>89</v>
      </c>
      <c r="B266" s="75" t="s">
        <v>419</v>
      </c>
      <c r="C266" s="75" t="s">
        <v>282</v>
      </c>
      <c r="D266" s="78">
        <v>1358000</v>
      </c>
      <c r="E266" s="78">
        <v>356624.36</v>
      </c>
      <c r="F266" s="85">
        <f t="shared" si="5"/>
        <v>1001375.64</v>
      </c>
    </row>
    <row r="267" spans="1:6">
      <c r="A267" s="75" t="s">
        <v>85</v>
      </c>
      <c r="B267" s="75" t="s">
        <v>419</v>
      </c>
      <c r="C267" s="75" t="s">
        <v>283</v>
      </c>
      <c r="D267" s="78">
        <v>271400</v>
      </c>
      <c r="E267" s="78">
        <v>89400</v>
      </c>
      <c r="F267" s="85">
        <f t="shared" si="5"/>
        <v>182000</v>
      </c>
    </row>
    <row r="268" spans="1:6">
      <c r="A268" s="75" t="s">
        <v>91</v>
      </c>
      <c r="B268" s="75" t="s">
        <v>419</v>
      </c>
      <c r="C268" s="75" t="s">
        <v>284</v>
      </c>
      <c r="D268" s="78">
        <v>120800</v>
      </c>
      <c r="E268" s="78">
        <v>84479.63</v>
      </c>
      <c r="F268" s="85">
        <f t="shared" si="5"/>
        <v>36320.369999999995</v>
      </c>
    </row>
    <row r="269" spans="1:6">
      <c r="A269" s="75" t="s">
        <v>106</v>
      </c>
      <c r="B269" s="75" t="s">
        <v>419</v>
      </c>
      <c r="C269" s="75" t="s">
        <v>635</v>
      </c>
      <c r="D269" s="78">
        <v>100000</v>
      </c>
      <c r="E269" s="78">
        <v>68702.13</v>
      </c>
      <c r="F269" s="85">
        <f t="shared" si="5"/>
        <v>31297.869999999995</v>
      </c>
    </row>
    <row r="270" spans="1:6" ht="19.5">
      <c r="A270" s="75" t="s">
        <v>92</v>
      </c>
      <c r="B270" s="75" t="s">
        <v>419</v>
      </c>
      <c r="C270" s="75" t="s">
        <v>636</v>
      </c>
      <c r="D270" s="78">
        <v>20800</v>
      </c>
      <c r="E270" s="78">
        <v>15777.5</v>
      </c>
      <c r="F270" s="85">
        <f t="shared" si="5"/>
        <v>5022.5</v>
      </c>
    </row>
    <row r="271" spans="1:6">
      <c r="A271" s="75" t="s">
        <v>93</v>
      </c>
      <c r="B271" s="75" t="s">
        <v>419</v>
      </c>
      <c r="C271" s="75" t="s">
        <v>637</v>
      </c>
      <c r="D271" s="78">
        <v>0</v>
      </c>
      <c r="E271" s="78">
        <v>0</v>
      </c>
      <c r="F271" s="85">
        <f t="shared" si="5"/>
        <v>0</v>
      </c>
    </row>
    <row r="272" spans="1:6">
      <c r="A272" s="75" t="s">
        <v>75</v>
      </c>
      <c r="B272" s="75" t="s">
        <v>419</v>
      </c>
      <c r="C272" s="75" t="s">
        <v>452</v>
      </c>
      <c r="D272" s="78">
        <v>0</v>
      </c>
      <c r="E272" s="78">
        <v>0</v>
      </c>
      <c r="F272" s="85">
        <f t="shared" si="5"/>
        <v>0</v>
      </c>
    </row>
    <row r="273" spans="1:6">
      <c r="A273" s="75" t="s">
        <v>94</v>
      </c>
      <c r="B273" s="75" t="s">
        <v>419</v>
      </c>
      <c r="C273" s="75" t="s">
        <v>453</v>
      </c>
      <c r="D273" s="78">
        <v>0</v>
      </c>
      <c r="E273" s="78">
        <v>0</v>
      </c>
      <c r="F273" s="85">
        <f t="shared" si="5"/>
        <v>0</v>
      </c>
    </row>
    <row r="274" spans="1:6" ht="19.5">
      <c r="A274" s="75" t="s">
        <v>95</v>
      </c>
      <c r="B274" s="75" t="s">
        <v>419</v>
      </c>
      <c r="C274" s="75" t="s">
        <v>454</v>
      </c>
      <c r="D274" s="78">
        <v>0</v>
      </c>
      <c r="E274" s="78">
        <v>0</v>
      </c>
      <c r="F274" s="85">
        <f t="shared" si="5"/>
        <v>0</v>
      </c>
    </row>
    <row r="275" spans="1:6">
      <c r="A275" s="75" t="s">
        <v>120</v>
      </c>
      <c r="B275" s="75" t="s">
        <v>419</v>
      </c>
      <c r="C275" s="75" t="s">
        <v>455</v>
      </c>
      <c r="D275" s="78">
        <v>8631700</v>
      </c>
      <c r="E275" s="78">
        <v>2754032.78</v>
      </c>
      <c r="F275" s="85">
        <f t="shared" si="5"/>
        <v>5877667.2200000007</v>
      </c>
    </row>
    <row r="276" spans="1:6">
      <c r="A276" s="75" t="s">
        <v>121</v>
      </c>
      <c r="B276" s="75" t="s">
        <v>419</v>
      </c>
      <c r="C276" s="75" t="s">
        <v>285</v>
      </c>
      <c r="D276" s="78">
        <v>8631700</v>
      </c>
      <c r="E276" s="78">
        <v>2754032.78</v>
      </c>
      <c r="F276" s="85">
        <f t="shared" si="5"/>
        <v>5877667.2200000007</v>
      </c>
    </row>
    <row r="277" spans="1:6">
      <c r="A277" s="75" t="s">
        <v>102</v>
      </c>
      <c r="B277" s="75" t="s">
        <v>419</v>
      </c>
      <c r="C277" s="75" t="s">
        <v>286</v>
      </c>
      <c r="D277" s="78">
        <v>8631700</v>
      </c>
      <c r="E277" s="78">
        <v>2754032.78</v>
      </c>
      <c r="F277" s="85">
        <f t="shared" si="5"/>
        <v>5877667.2200000007</v>
      </c>
    </row>
    <row r="278" spans="1:6" ht="29.25">
      <c r="A278" s="75" t="s">
        <v>469</v>
      </c>
      <c r="B278" s="75" t="s">
        <v>419</v>
      </c>
      <c r="C278" s="75" t="s">
        <v>287</v>
      </c>
      <c r="D278" s="78">
        <v>8631700</v>
      </c>
      <c r="E278" s="78">
        <v>2754032.78</v>
      </c>
      <c r="F278" s="85">
        <f t="shared" si="5"/>
        <v>5877667.2200000007</v>
      </c>
    </row>
    <row r="279" spans="1:6" ht="19.5">
      <c r="A279" s="75" t="s">
        <v>470</v>
      </c>
      <c r="B279" s="75" t="s">
        <v>419</v>
      </c>
      <c r="C279" s="75" t="s">
        <v>288</v>
      </c>
      <c r="D279" s="78">
        <v>7132200</v>
      </c>
      <c r="E279" s="78">
        <v>2323712.39</v>
      </c>
      <c r="F279" s="85">
        <f t="shared" si="5"/>
        <v>4808487.6099999994</v>
      </c>
    </row>
    <row r="280" spans="1:6">
      <c r="A280" s="75" t="s">
        <v>74</v>
      </c>
      <c r="B280" s="75" t="s">
        <v>419</v>
      </c>
      <c r="C280" s="75" t="s">
        <v>289</v>
      </c>
      <c r="D280" s="78">
        <v>4017600</v>
      </c>
      <c r="E280" s="78">
        <v>1154412.81</v>
      </c>
      <c r="F280" s="85">
        <f t="shared" si="5"/>
        <v>2863187.19</v>
      </c>
    </row>
    <row r="281" spans="1:6">
      <c r="A281" s="75" t="s">
        <v>75</v>
      </c>
      <c r="B281" s="75" t="s">
        <v>419</v>
      </c>
      <c r="C281" s="75" t="s">
        <v>290</v>
      </c>
      <c r="D281" s="78">
        <v>4017600</v>
      </c>
      <c r="E281" s="78">
        <v>1154412.81</v>
      </c>
      <c r="F281" s="85">
        <f t="shared" si="5"/>
        <v>2863187.19</v>
      </c>
    </row>
    <row r="282" spans="1:6" ht="19.5">
      <c r="A282" s="75" t="s">
        <v>76</v>
      </c>
      <c r="B282" s="75" t="s">
        <v>419</v>
      </c>
      <c r="C282" s="75" t="s">
        <v>291</v>
      </c>
      <c r="D282" s="78">
        <v>4017600</v>
      </c>
      <c r="E282" s="78">
        <v>1154412.81</v>
      </c>
      <c r="F282" s="85">
        <f t="shared" si="5"/>
        <v>2863187.19</v>
      </c>
    </row>
    <row r="283" spans="1:6">
      <c r="A283" s="75" t="s">
        <v>77</v>
      </c>
      <c r="B283" s="75" t="s">
        <v>419</v>
      </c>
      <c r="C283" s="75" t="s">
        <v>292</v>
      </c>
      <c r="D283" s="78">
        <v>3085700</v>
      </c>
      <c r="E283" s="78">
        <v>869225.76</v>
      </c>
      <c r="F283" s="85">
        <f t="shared" si="5"/>
        <v>2216474.2400000002</v>
      </c>
    </row>
    <row r="284" spans="1:6">
      <c r="A284" s="75" t="s">
        <v>78</v>
      </c>
      <c r="B284" s="75" t="s">
        <v>419</v>
      </c>
      <c r="C284" s="75" t="s">
        <v>293</v>
      </c>
      <c r="D284" s="78">
        <v>931900</v>
      </c>
      <c r="E284" s="78">
        <v>285187.05</v>
      </c>
      <c r="F284" s="85">
        <f t="shared" si="5"/>
        <v>646712.94999999995</v>
      </c>
    </row>
    <row r="285" spans="1:6" ht="19.5">
      <c r="A285" s="75" t="s">
        <v>79</v>
      </c>
      <c r="B285" s="75" t="s">
        <v>419</v>
      </c>
      <c r="C285" s="75" t="s">
        <v>294</v>
      </c>
      <c r="D285" s="78">
        <v>6000</v>
      </c>
      <c r="E285" s="78">
        <v>0</v>
      </c>
      <c r="F285" s="85">
        <f t="shared" si="5"/>
        <v>6000</v>
      </c>
    </row>
    <row r="286" spans="1:6">
      <c r="A286" s="75" t="s">
        <v>75</v>
      </c>
      <c r="B286" s="75" t="s">
        <v>419</v>
      </c>
      <c r="C286" s="75" t="s">
        <v>295</v>
      </c>
      <c r="D286" s="78">
        <v>6000</v>
      </c>
      <c r="E286" s="78">
        <v>0</v>
      </c>
      <c r="F286" s="85">
        <f t="shared" si="5"/>
        <v>6000</v>
      </c>
    </row>
    <row r="287" spans="1:6" ht="19.5">
      <c r="A287" s="75" t="s">
        <v>76</v>
      </c>
      <c r="B287" s="75" t="s">
        <v>419</v>
      </c>
      <c r="C287" s="75" t="s">
        <v>296</v>
      </c>
      <c r="D287" s="78">
        <v>6000</v>
      </c>
      <c r="E287" s="78">
        <v>0</v>
      </c>
      <c r="F287" s="85">
        <f t="shared" si="5"/>
        <v>6000</v>
      </c>
    </row>
    <row r="288" spans="1:6">
      <c r="A288" s="75" t="s">
        <v>80</v>
      </c>
      <c r="B288" s="75" t="s">
        <v>419</v>
      </c>
      <c r="C288" s="75" t="s">
        <v>297</v>
      </c>
      <c r="D288" s="78">
        <v>6000</v>
      </c>
      <c r="E288" s="78">
        <v>0</v>
      </c>
      <c r="F288" s="85">
        <f t="shared" si="5"/>
        <v>6000</v>
      </c>
    </row>
    <row r="289" spans="1:6" ht="29.25">
      <c r="A289" s="75" t="s">
        <v>81</v>
      </c>
      <c r="B289" s="75" t="s">
        <v>419</v>
      </c>
      <c r="C289" s="75" t="s">
        <v>298</v>
      </c>
      <c r="D289" s="78">
        <v>94600</v>
      </c>
      <c r="E289" s="78">
        <v>20442.900000000001</v>
      </c>
      <c r="F289" s="85">
        <f t="shared" si="5"/>
        <v>74157.100000000006</v>
      </c>
    </row>
    <row r="290" spans="1:6">
      <c r="A290" s="75" t="s">
        <v>75</v>
      </c>
      <c r="B290" s="75" t="s">
        <v>419</v>
      </c>
      <c r="C290" s="75" t="s">
        <v>299</v>
      </c>
      <c r="D290" s="78">
        <v>84600</v>
      </c>
      <c r="E290" s="78">
        <v>20442.900000000001</v>
      </c>
      <c r="F290" s="85">
        <f t="shared" si="5"/>
        <v>64157.1</v>
      </c>
    </row>
    <row r="291" spans="1:6">
      <c r="A291" s="75" t="s">
        <v>82</v>
      </c>
      <c r="B291" s="75" t="s">
        <v>419</v>
      </c>
      <c r="C291" s="75" t="s">
        <v>300</v>
      </c>
      <c r="D291" s="78">
        <v>84600</v>
      </c>
      <c r="E291" s="78">
        <v>20442.900000000001</v>
      </c>
      <c r="F291" s="85">
        <f t="shared" si="5"/>
        <v>64157.1</v>
      </c>
    </row>
    <row r="292" spans="1:6">
      <c r="A292" s="75" t="s">
        <v>83</v>
      </c>
      <c r="B292" s="75" t="s">
        <v>419</v>
      </c>
      <c r="C292" s="75" t="s">
        <v>301</v>
      </c>
      <c r="D292" s="78">
        <v>63000</v>
      </c>
      <c r="E292" s="78">
        <v>17952.900000000001</v>
      </c>
      <c r="F292" s="85">
        <f t="shared" si="5"/>
        <v>45047.1</v>
      </c>
    </row>
    <row r="293" spans="1:6">
      <c r="A293" s="75" t="s">
        <v>89</v>
      </c>
      <c r="B293" s="75" t="s">
        <v>419</v>
      </c>
      <c r="C293" s="75" t="s">
        <v>302</v>
      </c>
      <c r="D293" s="78">
        <v>2000</v>
      </c>
      <c r="E293" s="78">
        <v>1350</v>
      </c>
      <c r="F293" s="85">
        <f t="shared" si="5"/>
        <v>650</v>
      </c>
    </row>
    <row r="294" spans="1:6">
      <c r="A294" s="75" t="s">
        <v>85</v>
      </c>
      <c r="B294" s="75" t="s">
        <v>419</v>
      </c>
      <c r="C294" s="75" t="s">
        <v>638</v>
      </c>
      <c r="D294" s="78">
        <v>19600</v>
      </c>
      <c r="E294" s="78">
        <v>1140</v>
      </c>
      <c r="F294" s="85">
        <f t="shared" si="5"/>
        <v>18460</v>
      </c>
    </row>
    <row r="295" spans="1:6">
      <c r="A295" s="75" t="s">
        <v>91</v>
      </c>
      <c r="B295" s="75" t="s">
        <v>419</v>
      </c>
      <c r="C295" s="75" t="s">
        <v>639</v>
      </c>
      <c r="D295" s="78">
        <v>10000</v>
      </c>
      <c r="E295" s="78">
        <v>0</v>
      </c>
      <c r="F295" s="85">
        <f t="shared" si="5"/>
        <v>10000</v>
      </c>
    </row>
    <row r="296" spans="1:6" ht="19.5">
      <c r="A296" s="75" t="s">
        <v>92</v>
      </c>
      <c r="B296" s="75" t="s">
        <v>419</v>
      </c>
      <c r="C296" s="75" t="s">
        <v>426</v>
      </c>
      <c r="D296" s="78">
        <v>10000</v>
      </c>
      <c r="E296" s="78">
        <v>0</v>
      </c>
      <c r="F296" s="85">
        <f t="shared" si="5"/>
        <v>10000</v>
      </c>
    </row>
    <row r="297" spans="1:6" ht="19.5">
      <c r="A297" s="75" t="s">
        <v>84</v>
      </c>
      <c r="B297" s="75" t="s">
        <v>419</v>
      </c>
      <c r="C297" s="75" t="s">
        <v>427</v>
      </c>
      <c r="D297" s="78">
        <v>2958900</v>
      </c>
      <c r="E297" s="78">
        <v>1140772.1100000001</v>
      </c>
      <c r="F297" s="85">
        <f t="shared" si="5"/>
        <v>1818127.89</v>
      </c>
    </row>
    <row r="298" spans="1:6">
      <c r="A298" s="75" t="s">
        <v>75</v>
      </c>
      <c r="B298" s="75" t="s">
        <v>419</v>
      </c>
      <c r="C298" s="75" t="s">
        <v>303</v>
      </c>
      <c r="D298" s="78">
        <v>2421900</v>
      </c>
      <c r="E298" s="78">
        <v>1088318.1100000001</v>
      </c>
      <c r="F298" s="85">
        <f t="shared" si="5"/>
        <v>1333581.8899999999</v>
      </c>
    </row>
    <row r="299" spans="1:6">
      <c r="A299" s="75" t="s">
        <v>82</v>
      </c>
      <c r="B299" s="75" t="s">
        <v>419</v>
      </c>
      <c r="C299" s="75" t="s">
        <v>304</v>
      </c>
      <c r="D299" s="78">
        <v>2421900</v>
      </c>
      <c r="E299" s="78">
        <v>1088318.1100000001</v>
      </c>
      <c r="F299" s="85">
        <f t="shared" si="5"/>
        <v>1333581.8899999999</v>
      </c>
    </row>
    <row r="300" spans="1:6">
      <c r="A300" s="75" t="s">
        <v>115</v>
      </c>
      <c r="B300" s="75" t="s">
        <v>419</v>
      </c>
      <c r="C300" s="75" t="s">
        <v>305</v>
      </c>
      <c r="D300" s="78">
        <v>1000</v>
      </c>
      <c r="E300" s="78">
        <v>106.5</v>
      </c>
      <c r="F300" s="85">
        <f t="shared" si="5"/>
        <v>893.5</v>
      </c>
    </row>
    <row r="301" spans="1:6">
      <c r="A301" s="75" t="s">
        <v>90</v>
      </c>
      <c r="B301" s="75" t="s">
        <v>419</v>
      </c>
      <c r="C301" s="75" t="s">
        <v>306</v>
      </c>
      <c r="D301" s="78">
        <v>1253700</v>
      </c>
      <c r="E301" s="78">
        <v>734021.42</v>
      </c>
      <c r="F301" s="85">
        <f t="shared" si="5"/>
        <v>519678.57999999996</v>
      </c>
    </row>
    <row r="302" spans="1:6">
      <c r="A302" s="75" t="s">
        <v>89</v>
      </c>
      <c r="B302" s="75" t="s">
        <v>419</v>
      </c>
      <c r="C302" s="75" t="s">
        <v>307</v>
      </c>
      <c r="D302" s="78">
        <v>912900</v>
      </c>
      <c r="E302" s="78">
        <v>323186.67</v>
      </c>
      <c r="F302" s="85">
        <f t="shared" si="5"/>
        <v>589713.33000000007</v>
      </c>
    </row>
    <row r="303" spans="1:6">
      <c r="A303" s="75" t="s">
        <v>85</v>
      </c>
      <c r="B303" s="75" t="s">
        <v>419</v>
      </c>
      <c r="C303" s="75" t="s">
        <v>308</v>
      </c>
      <c r="D303" s="78">
        <v>254300</v>
      </c>
      <c r="E303" s="78">
        <v>31003.52</v>
      </c>
      <c r="F303" s="85">
        <f t="shared" si="5"/>
        <v>223296.48</v>
      </c>
    </row>
    <row r="304" spans="1:6">
      <c r="A304" s="75" t="s">
        <v>91</v>
      </c>
      <c r="B304" s="75" t="s">
        <v>419</v>
      </c>
      <c r="C304" s="75" t="s">
        <v>309</v>
      </c>
      <c r="D304" s="78">
        <v>537000</v>
      </c>
      <c r="E304" s="78">
        <v>52454</v>
      </c>
      <c r="F304" s="85">
        <f t="shared" si="5"/>
        <v>484546</v>
      </c>
    </row>
    <row r="305" spans="1:6">
      <c r="A305" s="75" t="s">
        <v>106</v>
      </c>
      <c r="B305" s="75" t="s">
        <v>419</v>
      </c>
      <c r="C305" s="75" t="s">
        <v>310</v>
      </c>
      <c r="D305" s="78">
        <v>315000</v>
      </c>
      <c r="E305" s="78">
        <v>31662</v>
      </c>
      <c r="F305" s="85">
        <f t="shared" si="5"/>
        <v>283338</v>
      </c>
    </row>
    <row r="306" spans="1:6" ht="19.5">
      <c r="A306" s="75" t="s">
        <v>92</v>
      </c>
      <c r="B306" s="75" t="s">
        <v>419</v>
      </c>
      <c r="C306" s="75" t="s">
        <v>311</v>
      </c>
      <c r="D306" s="78">
        <v>222000</v>
      </c>
      <c r="E306" s="78">
        <v>20792</v>
      </c>
      <c r="F306" s="85">
        <f t="shared" si="5"/>
        <v>201208</v>
      </c>
    </row>
    <row r="307" spans="1:6" ht="19.5">
      <c r="A307" s="75" t="s">
        <v>96</v>
      </c>
      <c r="B307" s="75" t="s">
        <v>419</v>
      </c>
      <c r="C307" s="75" t="s">
        <v>312</v>
      </c>
      <c r="D307" s="78">
        <v>25100</v>
      </c>
      <c r="E307" s="78">
        <v>8070</v>
      </c>
      <c r="F307" s="85">
        <f t="shared" si="5"/>
        <v>17030</v>
      </c>
    </row>
    <row r="308" spans="1:6">
      <c r="A308" s="75" t="s">
        <v>75</v>
      </c>
      <c r="B308" s="75" t="s">
        <v>419</v>
      </c>
      <c r="C308" s="75" t="s">
        <v>313</v>
      </c>
      <c r="D308" s="78">
        <v>25100</v>
      </c>
      <c r="E308" s="78">
        <v>8070</v>
      </c>
      <c r="F308" s="85">
        <f t="shared" si="5"/>
        <v>17030</v>
      </c>
    </row>
    <row r="309" spans="1:6">
      <c r="A309" s="75" t="s">
        <v>97</v>
      </c>
      <c r="B309" s="75" t="s">
        <v>419</v>
      </c>
      <c r="C309" s="75" t="s">
        <v>314</v>
      </c>
      <c r="D309" s="78">
        <v>25100</v>
      </c>
      <c r="E309" s="78">
        <v>8070</v>
      </c>
      <c r="F309" s="85">
        <f t="shared" si="5"/>
        <v>17030</v>
      </c>
    </row>
    <row r="310" spans="1:6" ht="19.5">
      <c r="A310" s="75" t="s">
        <v>98</v>
      </c>
      <c r="B310" s="75" t="s">
        <v>419</v>
      </c>
      <c r="C310" s="75" t="s">
        <v>315</v>
      </c>
      <c r="D310" s="78">
        <v>30000</v>
      </c>
      <c r="E310" s="78">
        <v>14.57</v>
      </c>
      <c r="F310" s="85">
        <f t="shared" si="5"/>
        <v>29985.43</v>
      </c>
    </row>
    <row r="311" spans="1:6">
      <c r="A311" s="75" t="s">
        <v>75</v>
      </c>
      <c r="B311" s="75" t="s">
        <v>419</v>
      </c>
      <c r="C311" s="75" t="s">
        <v>316</v>
      </c>
      <c r="D311" s="78">
        <v>30000</v>
      </c>
      <c r="E311" s="78">
        <v>14.57</v>
      </c>
      <c r="F311" s="85">
        <f t="shared" si="5"/>
        <v>29985.43</v>
      </c>
    </row>
    <row r="312" spans="1:6">
      <c r="A312" s="75" t="s">
        <v>97</v>
      </c>
      <c r="B312" s="75" t="s">
        <v>419</v>
      </c>
      <c r="C312" s="75" t="s">
        <v>317</v>
      </c>
      <c r="D312" s="78">
        <v>30000</v>
      </c>
      <c r="E312" s="78">
        <v>14.57</v>
      </c>
      <c r="F312" s="85">
        <f t="shared" si="5"/>
        <v>29985.43</v>
      </c>
    </row>
    <row r="313" spans="1:6">
      <c r="A313" s="75" t="s">
        <v>122</v>
      </c>
      <c r="B313" s="75" t="s">
        <v>419</v>
      </c>
      <c r="C313" s="75" t="s">
        <v>318</v>
      </c>
      <c r="D313" s="78">
        <v>1499500</v>
      </c>
      <c r="E313" s="78">
        <v>430320.39</v>
      </c>
      <c r="F313" s="85">
        <f t="shared" si="5"/>
        <v>1069179.6099999999</v>
      </c>
    </row>
    <row r="314" spans="1:6">
      <c r="A314" s="75" t="s">
        <v>74</v>
      </c>
      <c r="B314" s="75" t="s">
        <v>419</v>
      </c>
      <c r="C314" s="75" t="s">
        <v>319</v>
      </c>
      <c r="D314" s="78">
        <v>921500</v>
      </c>
      <c r="E314" s="78">
        <v>272135.45</v>
      </c>
      <c r="F314" s="85">
        <f t="shared" si="5"/>
        <v>649364.55000000005</v>
      </c>
    </row>
    <row r="315" spans="1:6">
      <c r="A315" s="75" t="s">
        <v>75</v>
      </c>
      <c r="B315" s="75" t="s">
        <v>419</v>
      </c>
      <c r="C315" s="75" t="s">
        <v>320</v>
      </c>
      <c r="D315" s="78">
        <v>921500</v>
      </c>
      <c r="E315" s="78">
        <v>272135.45</v>
      </c>
      <c r="F315" s="85">
        <f t="shared" si="5"/>
        <v>649364.55000000005</v>
      </c>
    </row>
    <row r="316" spans="1:6" ht="19.5">
      <c r="A316" s="75" t="s">
        <v>76</v>
      </c>
      <c r="B316" s="75" t="s">
        <v>419</v>
      </c>
      <c r="C316" s="75" t="s">
        <v>321</v>
      </c>
      <c r="D316" s="78">
        <v>921500</v>
      </c>
      <c r="E316" s="78">
        <v>272135.45</v>
      </c>
      <c r="F316" s="85">
        <f t="shared" si="5"/>
        <v>649364.55000000005</v>
      </c>
    </row>
    <row r="317" spans="1:6">
      <c r="A317" s="75" t="s">
        <v>77</v>
      </c>
      <c r="B317" s="75" t="s">
        <v>419</v>
      </c>
      <c r="C317" s="75" t="s">
        <v>322</v>
      </c>
      <c r="D317" s="78">
        <v>703400</v>
      </c>
      <c r="E317" s="78">
        <v>208812.96</v>
      </c>
      <c r="F317" s="85">
        <f t="shared" si="5"/>
        <v>494587.04000000004</v>
      </c>
    </row>
    <row r="318" spans="1:6">
      <c r="A318" s="75" t="s">
        <v>78</v>
      </c>
      <c r="B318" s="75" t="s">
        <v>419</v>
      </c>
      <c r="C318" s="75" t="s">
        <v>323</v>
      </c>
      <c r="D318" s="78">
        <v>218100</v>
      </c>
      <c r="E318" s="78">
        <v>63322.49</v>
      </c>
      <c r="F318" s="85">
        <f t="shared" si="5"/>
        <v>154777.51</v>
      </c>
    </row>
    <row r="319" spans="1:6" ht="19.5">
      <c r="A319" s="75" t="s">
        <v>79</v>
      </c>
      <c r="B319" s="75" t="s">
        <v>419</v>
      </c>
      <c r="C319" s="75" t="s">
        <v>324</v>
      </c>
      <c r="D319" s="78">
        <v>1000</v>
      </c>
      <c r="E319" s="78">
        <v>0</v>
      </c>
      <c r="F319" s="85">
        <f t="shared" si="5"/>
        <v>1000</v>
      </c>
    </row>
    <row r="320" spans="1:6">
      <c r="A320" s="75" t="s">
        <v>75</v>
      </c>
      <c r="B320" s="75" t="s">
        <v>419</v>
      </c>
      <c r="C320" s="75" t="s">
        <v>512</v>
      </c>
      <c r="D320" s="78">
        <v>1000</v>
      </c>
      <c r="E320" s="78">
        <v>0</v>
      </c>
      <c r="F320" s="85">
        <f t="shared" si="5"/>
        <v>1000</v>
      </c>
    </row>
    <row r="321" spans="1:6" ht="19.5">
      <c r="A321" s="75" t="s">
        <v>76</v>
      </c>
      <c r="B321" s="75" t="s">
        <v>419</v>
      </c>
      <c r="C321" s="75" t="s">
        <v>513</v>
      </c>
      <c r="D321" s="78">
        <v>1000</v>
      </c>
      <c r="E321" s="78">
        <v>0</v>
      </c>
      <c r="F321" s="85">
        <f t="shared" si="5"/>
        <v>1000</v>
      </c>
    </row>
    <row r="322" spans="1:6">
      <c r="A322" s="75" t="s">
        <v>80</v>
      </c>
      <c r="B322" s="75" t="s">
        <v>419</v>
      </c>
      <c r="C322" s="75" t="s">
        <v>514</v>
      </c>
      <c r="D322" s="78">
        <v>1000</v>
      </c>
      <c r="E322" s="78">
        <v>0</v>
      </c>
      <c r="F322" s="85">
        <f t="shared" si="5"/>
        <v>1000</v>
      </c>
    </row>
    <row r="323" spans="1:6" ht="29.25">
      <c r="A323" s="75" t="s">
        <v>81</v>
      </c>
      <c r="B323" s="75" t="s">
        <v>419</v>
      </c>
      <c r="C323" s="75" t="s">
        <v>515</v>
      </c>
      <c r="D323" s="78">
        <v>60300</v>
      </c>
      <c r="E323" s="78">
        <v>14099.2</v>
      </c>
      <c r="F323" s="85">
        <f t="shared" si="5"/>
        <v>46200.800000000003</v>
      </c>
    </row>
    <row r="324" spans="1:6">
      <c r="A324" s="75" t="s">
        <v>75</v>
      </c>
      <c r="B324" s="75" t="s">
        <v>419</v>
      </c>
      <c r="C324" s="75" t="s">
        <v>325</v>
      </c>
      <c r="D324" s="78">
        <v>55300</v>
      </c>
      <c r="E324" s="78">
        <v>14099.2</v>
      </c>
      <c r="F324" s="85">
        <f t="shared" si="5"/>
        <v>41200.800000000003</v>
      </c>
    </row>
    <row r="325" spans="1:6">
      <c r="A325" s="75" t="s">
        <v>82</v>
      </c>
      <c r="B325" s="75" t="s">
        <v>419</v>
      </c>
      <c r="C325" s="75" t="s">
        <v>326</v>
      </c>
      <c r="D325" s="78">
        <v>55300</v>
      </c>
      <c r="E325" s="78">
        <v>14099.2</v>
      </c>
      <c r="F325" s="85">
        <f t="shared" si="5"/>
        <v>41200.800000000003</v>
      </c>
    </row>
    <row r="326" spans="1:6">
      <c r="A326" s="75" t="s">
        <v>83</v>
      </c>
      <c r="B326" s="75" t="s">
        <v>419</v>
      </c>
      <c r="C326" s="75" t="s">
        <v>327</v>
      </c>
      <c r="D326" s="78">
        <v>44000</v>
      </c>
      <c r="E326" s="78">
        <v>12459.2</v>
      </c>
      <c r="F326" s="85">
        <f t="shared" si="5"/>
        <v>31540.799999999999</v>
      </c>
    </row>
    <row r="327" spans="1:6">
      <c r="A327" s="75" t="s">
        <v>89</v>
      </c>
      <c r="B327" s="75" t="s">
        <v>419</v>
      </c>
      <c r="C327" s="75" t="s">
        <v>328</v>
      </c>
      <c r="D327" s="78">
        <v>1500</v>
      </c>
      <c r="E327" s="78">
        <v>500</v>
      </c>
      <c r="F327" s="85">
        <f t="shared" si="5"/>
        <v>1000</v>
      </c>
    </row>
    <row r="328" spans="1:6">
      <c r="A328" s="75" t="s">
        <v>85</v>
      </c>
      <c r="B328" s="75" t="s">
        <v>419</v>
      </c>
      <c r="C328" s="75" t="s">
        <v>640</v>
      </c>
      <c r="D328" s="78">
        <v>9800</v>
      </c>
      <c r="E328" s="78">
        <v>1140</v>
      </c>
      <c r="F328" s="85">
        <f t="shared" ref="F328:F362" si="6">D328-E328</f>
        <v>8660</v>
      </c>
    </row>
    <row r="329" spans="1:6">
      <c r="A329" s="75" t="s">
        <v>91</v>
      </c>
      <c r="B329" s="75" t="s">
        <v>419</v>
      </c>
      <c r="C329" s="75" t="s">
        <v>641</v>
      </c>
      <c r="D329" s="78">
        <v>5000</v>
      </c>
      <c r="E329" s="78">
        <v>0</v>
      </c>
      <c r="F329" s="85">
        <f t="shared" si="6"/>
        <v>5000</v>
      </c>
    </row>
    <row r="330" spans="1:6" ht="19.5">
      <c r="A330" s="75" t="s">
        <v>92</v>
      </c>
      <c r="B330" s="75" t="s">
        <v>419</v>
      </c>
      <c r="C330" s="75" t="s">
        <v>642</v>
      </c>
      <c r="D330" s="78">
        <v>5000</v>
      </c>
      <c r="E330" s="78">
        <v>0</v>
      </c>
      <c r="F330" s="85">
        <f t="shared" si="6"/>
        <v>5000</v>
      </c>
    </row>
    <row r="331" spans="1:6" ht="19.5">
      <c r="A331" s="75" t="s">
        <v>84</v>
      </c>
      <c r="B331" s="75" t="s">
        <v>419</v>
      </c>
      <c r="C331" s="75" t="s">
        <v>643</v>
      </c>
      <c r="D331" s="78">
        <v>496700</v>
      </c>
      <c r="E331" s="78">
        <v>143845.01999999999</v>
      </c>
      <c r="F331" s="85">
        <f t="shared" si="6"/>
        <v>352854.98</v>
      </c>
    </row>
    <row r="332" spans="1:6">
      <c r="A332" s="75" t="s">
        <v>75</v>
      </c>
      <c r="B332" s="75" t="s">
        <v>419</v>
      </c>
      <c r="C332" s="75" t="s">
        <v>329</v>
      </c>
      <c r="D332" s="78">
        <v>288700</v>
      </c>
      <c r="E332" s="78">
        <v>87783.02</v>
      </c>
      <c r="F332" s="85">
        <f t="shared" si="6"/>
        <v>200916.97999999998</v>
      </c>
    </row>
    <row r="333" spans="1:6">
      <c r="A333" s="75" t="s">
        <v>82</v>
      </c>
      <c r="B333" s="75" t="s">
        <v>419</v>
      </c>
      <c r="C333" s="75" t="s">
        <v>330</v>
      </c>
      <c r="D333" s="78">
        <v>288700</v>
      </c>
      <c r="E333" s="78">
        <v>87783.02</v>
      </c>
      <c r="F333" s="85">
        <f t="shared" si="6"/>
        <v>200916.97999999998</v>
      </c>
    </row>
    <row r="334" spans="1:6">
      <c r="A334" s="75" t="s">
        <v>115</v>
      </c>
      <c r="B334" s="75" t="s">
        <v>419</v>
      </c>
      <c r="C334" s="75" t="s">
        <v>331</v>
      </c>
      <c r="D334" s="78">
        <v>1000</v>
      </c>
      <c r="E334" s="78">
        <v>0</v>
      </c>
      <c r="F334" s="85">
        <f t="shared" si="6"/>
        <v>1000</v>
      </c>
    </row>
    <row r="335" spans="1:6">
      <c r="A335" s="75" t="s">
        <v>90</v>
      </c>
      <c r="B335" s="75" t="s">
        <v>419</v>
      </c>
      <c r="C335" s="75" t="s">
        <v>332</v>
      </c>
      <c r="D335" s="78">
        <v>88800</v>
      </c>
      <c r="E335" s="78">
        <v>38676.5</v>
      </c>
      <c r="F335" s="85">
        <f t="shared" si="6"/>
        <v>50123.5</v>
      </c>
    </row>
    <row r="336" spans="1:6">
      <c r="A336" s="75" t="s">
        <v>89</v>
      </c>
      <c r="B336" s="75" t="s">
        <v>419</v>
      </c>
      <c r="C336" s="75" t="s">
        <v>333</v>
      </c>
      <c r="D336" s="78">
        <v>115900</v>
      </c>
      <c r="E336" s="78">
        <v>28189</v>
      </c>
      <c r="F336" s="85">
        <f t="shared" si="6"/>
        <v>87711</v>
      </c>
    </row>
    <row r="337" spans="1:6">
      <c r="A337" s="75" t="s">
        <v>85</v>
      </c>
      <c r="B337" s="75" t="s">
        <v>419</v>
      </c>
      <c r="C337" s="75" t="s">
        <v>334</v>
      </c>
      <c r="D337" s="78">
        <v>83000</v>
      </c>
      <c r="E337" s="78">
        <v>20917.52</v>
      </c>
      <c r="F337" s="85">
        <f t="shared" si="6"/>
        <v>62082.479999999996</v>
      </c>
    </row>
    <row r="338" spans="1:6">
      <c r="A338" s="75" t="s">
        <v>91</v>
      </c>
      <c r="B338" s="75" t="s">
        <v>419</v>
      </c>
      <c r="C338" s="75" t="s">
        <v>335</v>
      </c>
      <c r="D338" s="78">
        <v>208000</v>
      </c>
      <c r="E338" s="78">
        <v>56062</v>
      </c>
      <c r="F338" s="85">
        <f t="shared" si="6"/>
        <v>151938</v>
      </c>
    </row>
    <row r="339" spans="1:6">
      <c r="A339" s="75" t="s">
        <v>106</v>
      </c>
      <c r="B339" s="75" t="s">
        <v>419</v>
      </c>
      <c r="C339" s="75" t="s">
        <v>336</v>
      </c>
      <c r="D339" s="78">
        <v>150000</v>
      </c>
      <c r="E339" s="78">
        <v>54350</v>
      </c>
      <c r="F339" s="85">
        <f t="shared" si="6"/>
        <v>95650</v>
      </c>
    </row>
    <row r="340" spans="1:6" ht="19.5">
      <c r="A340" s="75" t="s">
        <v>92</v>
      </c>
      <c r="B340" s="75" t="s">
        <v>419</v>
      </c>
      <c r="C340" s="75" t="s">
        <v>337</v>
      </c>
      <c r="D340" s="78">
        <v>58000</v>
      </c>
      <c r="E340" s="78">
        <v>1712</v>
      </c>
      <c r="F340" s="85">
        <f t="shared" si="6"/>
        <v>56288</v>
      </c>
    </row>
    <row r="341" spans="1:6" ht="19.5">
      <c r="A341" s="75" t="s">
        <v>96</v>
      </c>
      <c r="B341" s="75" t="s">
        <v>419</v>
      </c>
      <c r="C341" s="75" t="s">
        <v>338</v>
      </c>
      <c r="D341" s="78">
        <v>10000</v>
      </c>
      <c r="E341" s="78">
        <v>240.04</v>
      </c>
      <c r="F341" s="85">
        <f t="shared" si="6"/>
        <v>9759.9599999999991</v>
      </c>
    </row>
    <row r="342" spans="1:6">
      <c r="A342" s="75" t="s">
        <v>75</v>
      </c>
      <c r="B342" s="75" t="s">
        <v>419</v>
      </c>
      <c r="C342" s="75" t="s">
        <v>339</v>
      </c>
      <c r="D342" s="78">
        <v>10000</v>
      </c>
      <c r="E342" s="78">
        <v>240.04</v>
      </c>
      <c r="F342" s="85">
        <f t="shared" si="6"/>
        <v>9759.9599999999991</v>
      </c>
    </row>
    <row r="343" spans="1:6">
      <c r="A343" s="75" t="s">
        <v>97</v>
      </c>
      <c r="B343" s="75" t="s">
        <v>419</v>
      </c>
      <c r="C343" s="75" t="s">
        <v>340</v>
      </c>
      <c r="D343" s="78">
        <v>10000</v>
      </c>
      <c r="E343" s="78">
        <v>240.04</v>
      </c>
      <c r="F343" s="85">
        <f t="shared" si="6"/>
        <v>9759.9599999999991</v>
      </c>
    </row>
    <row r="344" spans="1:6" ht="19.5">
      <c r="A344" s="75" t="s">
        <v>98</v>
      </c>
      <c r="B344" s="75" t="s">
        <v>419</v>
      </c>
      <c r="C344" s="75" t="s">
        <v>341</v>
      </c>
      <c r="D344" s="78">
        <v>10000</v>
      </c>
      <c r="E344" s="78">
        <v>0.68</v>
      </c>
      <c r="F344" s="85">
        <f t="shared" si="6"/>
        <v>9999.32</v>
      </c>
    </row>
    <row r="345" spans="1:6">
      <c r="A345" s="75" t="s">
        <v>75</v>
      </c>
      <c r="B345" s="75" t="s">
        <v>419</v>
      </c>
      <c r="C345" s="75" t="s">
        <v>342</v>
      </c>
      <c r="D345" s="78">
        <v>10000</v>
      </c>
      <c r="E345" s="78">
        <v>0.68</v>
      </c>
      <c r="F345" s="85">
        <f t="shared" si="6"/>
        <v>9999.32</v>
      </c>
    </row>
    <row r="346" spans="1:6">
      <c r="A346" s="75" t="s">
        <v>97</v>
      </c>
      <c r="B346" s="75" t="s">
        <v>419</v>
      </c>
      <c r="C346" s="75" t="s">
        <v>343</v>
      </c>
      <c r="D346" s="78">
        <v>10000</v>
      </c>
      <c r="E346" s="78">
        <v>0.68</v>
      </c>
      <c r="F346" s="85">
        <f t="shared" si="6"/>
        <v>9999.32</v>
      </c>
    </row>
    <row r="347" spans="1:6">
      <c r="A347" s="75" t="s">
        <v>435</v>
      </c>
      <c r="B347" s="75" t="s">
        <v>419</v>
      </c>
      <c r="C347" s="75" t="s">
        <v>344</v>
      </c>
      <c r="D347" s="78">
        <v>381000</v>
      </c>
      <c r="E347" s="78">
        <v>48763.62</v>
      </c>
      <c r="F347" s="85">
        <f t="shared" si="6"/>
        <v>332236.38</v>
      </c>
    </row>
    <row r="348" spans="1:6">
      <c r="A348" s="75" t="s">
        <v>436</v>
      </c>
      <c r="B348" s="75" t="s">
        <v>419</v>
      </c>
      <c r="C348" s="75" t="s">
        <v>442</v>
      </c>
      <c r="D348" s="78">
        <v>381000</v>
      </c>
      <c r="E348" s="78">
        <v>48763.62</v>
      </c>
      <c r="F348" s="85">
        <f t="shared" si="6"/>
        <v>332236.38</v>
      </c>
    </row>
    <row r="349" spans="1:6">
      <c r="A349" s="75" t="s">
        <v>102</v>
      </c>
      <c r="B349" s="75" t="s">
        <v>419</v>
      </c>
      <c r="C349" s="75" t="s">
        <v>443</v>
      </c>
      <c r="D349" s="78">
        <v>381000</v>
      </c>
      <c r="E349" s="78">
        <v>48763.62</v>
      </c>
      <c r="F349" s="85">
        <f t="shared" si="6"/>
        <v>332236.38</v>
      </c>
    </row>
    <row r="350" spans="1:6" ht="39">
      <c r="A350" s="75" t="s">
        <v>437</v>
      </c>
      <c r="B350" s="75" t="s">
        <v>419</v>
      </c>
      <c r="C350" s="75" t="s">
        <v>444</v>
      </c>
      <c r="D350" s="78">
        <v>381000</v>
      </c>
      <c r="E350" s="78">
        <v>48763.62</v>
      </c>
      <c r="F350" s="85">
        <f t="shared" si="6"/>
        <v>332236.38</v>
      </c>
    </row>
    <row r="351" spans="1:6">
      <c r="A351" s="75" t="s">
        <v>93</v>
      </c>
      <c r="B351" s="75" t="s">
        <v>419</v>
      </c>
      <c r="C351" s="75" t="s">
        <v>445</v>
      </c>
      <c r="D351" s="78">
        <v>381000</v>
      </c>
      <c r="E351" s="78">
        <v>48763.62</v>
      </c>
      <c r="F351" s="85">
        <f t="shared" si="6"/>
        <v>332236.38</v>
      </c>
    </row>
    <row r="352" spans="1:6">
      <c r="A352" s="75" t="s">
        <v>75</v>
      </c>
      <c r="B352" s="75" t="s">
        <v>419</v>
      </c>
      <c r="C352" s="75" t="s">
        <v>446</v>
      </c>
      <c r="D352" s="78">
        <v>381000</v>
      </c>
      <c r="E352" s="78">
        <v>48763.62</v>
      </c>
      <c r="F352" s="85">
        <f t="shared" si="6"/>
        <v>332236.38</v>
      </c>
    </row>
    <row r="353" spans="1:6">
      <c r="A353" s="75" t="s">
        <v>94</v>
      </c>
      <c r="B353" s="75" t="s">
        <v>419</v>
      </c>
      <c r="C353" s="75" t="s">
        <v>447</v>
      </c>
      <c r="D353" s="78">
        <v>381000</v>
      </c>
      <c r="E353" s="78">
        <v>48763.62</v>
      </c>
      <c r="F353" s="85">
        <f t="shared" si="6"/>
        <v>332236.38</v>
      </c>
    </row>
    <row r="354" spans="1:6" ht="19.5">
      <c r="A354" s="75" t="s">
        <v>95</v>
      </c>
      <c r="B354" s="75" t="s">
        <v>419</v>
      </c>
      <c r="C354" s="75" t="s">
        <v>448</v>
      </c>
      <c r="D354" s="78">
        <v>381000</v>
      </c>
      <c r="E354" s="78">
        <v>48763.62</v>
      </c>
      <c r="F354" s="85">
        <f t="shared" si="6"/>
        <v>332236.38</v>
      </c>
    </row>
    <row r="355" spans="1:6">
      <c r="A355" s="75" t="s">
        <v>123</v>
      </c>
      <c r="B355" s="75" t="s">
        <v>419</v>
      </c>
      <c r="C355" s="75" t="s">
        <v>449</v>
      </c>
      <c r="D355" s="78">
        <v>47700</v>
      </c>
      <c r="E355" s="78">
        <v>8985</v>
      </c>
      <c r="F355" s="85">
        <f t="shared" si="6"/>
        <v>38715</v>
      </c>
    </row>
    <row r="356" spans="1:6" ht="19.5">
      <c r="A356" s="75" t="s">
        <v>124</v>
      </c>
      <c r="B356" s="75" t="s">
        <v>419</v>
      </c>
      <c r="C356" s="75" t="s">
        <v>345</v>
      </c>
      <c r="D356" s="78">
        <v>47700</v>
      </c>
      <c r="E356" s="78">
        <v>8985</v>
      </c>
      <c r="F356" s="85">
        <f t="shared" si="6"/>
        <v>38715</v>
      </c>
    </row>
    <row r="357" spans="1:6">
      <c r="A357" s="75" t="s">
        <v>102</v>
      </c>
      <c r="B357" s="75" t="s">
        <v>419</v>
      </c>
      <c r="C357" s="75" t="s">
        <v>346</v>
      </c>
      <c r="D357" s="78">
        <v>47700</v>
      </c>
      <c r="E357" s="78">
        <v>8985</v>
      </c>
      <c r="F357" s="85">
        <f t="shared" si="6"/>
        <v>38715</v>
      </c>
    </row>
    <row r="358" spans="1:6" ht="39">
      <c r="A358" s="75" t="s">
        <v>471</v>
      </c>
      <c r="B358" s="75" t="s">
        <v>419</v>
      </c>
      <c r="C358" s="75" t="s">
        <v>347</v>
      </c>
      <c r="D358" s="78">
        <v>47700</v>
      </c>
      <c r="E358" s="78">
        <v>8985</v>
      </c>
      <c r="F358" s="85">
        <f t="shared" si="6"/>
        <v>38715</v>
      </c>
    </row>
    <row r="359" spans="1:6" ht="19.5">
      <c r="A359" s="75" t="s">
        <v>84</v>
      </c>
      <c r="B359" s="75" t="s">
        <v>419</v>
      </c>
      <c r="C359" s="75" t="s">
        <v>348</v>
      </c>
      <c r="D359" s="78">
        <v>47700</v>
      </c>
      <c r="E359" s="78">
        <v>8985</v>
      </c>
      <c r="F359" s="85">
        <f t="shared" si="6"/>
        <v>38715</v>
      </c>
    </row>
    <row r="360" spans="1:6">
      <c r="A360" s="75" t="s">
        <v>75</v>
      </c>
      <c r="B360" s="75" t="s">
        <v>419</v>
      </c>
      <c r="C360" s="75" t="s">
        <v>349</v>
      </c>
      <c r="D360" s="78">
        <v>47700</v>
      </c>
      <c r="E360" s="78">
        <v>8985</v>
      </c>
      <c r="F360" s="85">
        <f t="shared" si="6"/>
        <v>38715</v>
      </c>
    </row>
    <row r="361" spans="1:6">
      <c r="A361" s="75" t="s">
        <v>97</v>
      </c>
      <c r="B361" s="75" t="s">
        <v>419</v>
      </c>
      <c r="C361" s="75" t="s">
        <v>350</v>
      </c>
      <c r="D361" s="78">
        <v>47700</v>
      </c>
      <c r="E361" s="78">
        <v>8985</v>
      </c>
      <c r="F361" s="85">
        <f t="shared" si="6"/>
        <v>38715</v>
      </c>
    </row>
    <row r="362" spans="1:6" ht="19.5">
      <c r="A362" s="75" t="s">
        <v>125</v>
      </c>
      <c r="B362" s="75" t="s">
        <v>420</v>
      </c>
      <c r="C362" s="75" t="s">
        <v>351</v>
      </c>
      <c r="D362" s="78">
        <v>-1347300</v>
      </c>
      <c r="E362" s="78">
        <v>1591356.73</v>
      </c>
      <c r="F362" s="85">
        <f t="shared" si="6"/>
        <v>-2938656.73</v>
      </c>
    </row>
  </sheetData>
  <mergeCells count="2">
    <mergeCell ref="A4:A8"/>
    <mergeCell ref="E4:E8"/>
  </mergeCells>
  <phoneticPr fontId="3" type="noConversion"/>
  <pageMargins left="0.17" right="0.18" top="0.19" bottom="0.23" header="0.17" footer="0.21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D36" sqref="D36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1.42578125" customWidth="1"/>
    <col min="7" max="7" width="17.5703125" customWidth="1"/>
  </cols>
  <sheetData>
    <row r="1" spans="1:114">
      <c r="A1" s="2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</row>
    <row r="2" spans="1:114" ht="15">
      <c r="D2" s="35" t="s">
        <v>18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</row>
    <row r="3" spans="1:114"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</row>
    <row r="4" spans="1:114">
      <c r="A4" s="30"/>
      <c r="B4" s="31"/>
      <c r="C4" s="107" t="s">
        <v>20</v>
      </c>
      <c r="D4" s="107" t="s">
        <v>35</v>
      </c>
      <c r="E4" s="43"/>
      <c r="F4" s="110" t="s">
        <v>23</v>
      </c>
      <c r="G4" s="110" t="s">
        <v>17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</row>
    <row r="5" spans="1:114">
      <c r="A5" s="32"/>
      <c r="C5" s="108"/>
      <c r="D5" s="109"/>
      <c r="E5" s="3" t="s">
        <v>25</v>
      </c>
      <c r="F5" s="109"/>
      <c r="G5" s="10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</row>
    <row r="6" spans="1:114">
      <c r="A6" s="16" t="s">
        <v>7</v>
      </c>
      <c r="B6" s="16" t="s">
        <v>8</v>
      </c>
      <c r="C6" s="108"/>
      <c r="D6" s="109"/>
      <c r="E6" s="3" t="s">
        <v>26</v>
      </c>
      <c r="F6" s="109"/>
      <c r="G6" s="10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</row>
    <row r="7" spans="1:114">
      <c r="A7" s="33"/>
      <c r="B7" s="16" t="s">
        <v>9</v>
      </c>
      <c r="C7" s="108"/>
      <c r="D7" s="109"/>
      <c r="E7" s="22" t="s">
        <v>2</v>
      </c>
      <c r="F7" s="109"/>
      <c r="G7" s="10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</row>
    <row r="8" spans="1:114">
      <c r="A8" s="33"/>
      <c r="B8" s="16" t="s">
        <v>10</v>
      </c>
      <c r="C8" s="108"/>
      <c r="D8" s="109"/>
      <c r="E8" s="3"/>
      <c r="F8" s="109"/>
      <c r="G8" s="10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</row>
    <row r="9" spans="1:114">
      <c r="A9" s="39">
        <v>1</v>
      </c>
      <c r="B9" s="36">
        <v>2</v>
      </c>
      <c r="C9" s="44" t="s">
        <v>19</v>
      </c>
      <c r="D9" s="36">
        <v>3</v>
      </c>
      <c r="E9" s="47">
        <v>4</v>
      </c>
      <c r="F9" s="47">
        <v>5</v>
      </c>
      <c r="G9" s="47">
        <v>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</row>
    <row r="10" spans="1:114" ht="22.5">
      <c r="A10" s="55" t="s">
        <v>41</v>
      </c>
      <c r="B10" s="56">
        <v>500</v>
      </c>
      <c r="C10" s="38" t="s">
        <v>21</v>
      </c>
      <c r="D10" s="57" t="s">
        <v>38</v>
      </c>
      <c r="E10" s="80">
        <f>E17+E16</f>
        <v>1347300</v>
      </c>
      <c r="F10" s="80">
        <f>F17+F16</f>
        <v>-1591356.7300000004</v>
      </c>
      <c r="G10" s="76">
        <f>E10-F10</f>
        <v>2938656.7300000004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</row>
    <row r="11" spans="1:114">
      <c r="A11" s="55" t="s">
        <v>42</v>
      </c>
      <c r="B11" s="56">
        <v>700</v>
      </c>
      <c r="C11" s="1"/>
      <c r="D11" s="58" t="s">
        <v>52</v>
      </c>
      <c r="E11" s="80">
        <v>1347300</v>
      </c>
      <c r="F11" s="80">
        <v>-1591356.73</v>
      </c>
      <c r="G11" s="76">
        <f t="shared" ref="G11:G19" si="0">E11-F11</f>
        <v>2938656.73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</row>
    <row r="12" spans="1:114" ht="33.75">
      <c r="A12" s="55" t="s">
        <v>43</v>
      </c>
      <c r="B12" s="56">
        <v>700</v>
      </c>
      <c r="C12" s="18"/>
      <c r="D12" s="58" t="s">
        <v>53</v>
      </c>
      <c r="E12" s="80">
        <v>1347300</v>
      </c>
      <c r="F12" s="80">
        <v>-1591356.73</v>
      </c>
      <c r="G12" s="76">
        <f t="shared" si="0"/>
        <v>2938656.73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</row>
    <row r="13" spans="1:114" ht="22.5">
      <c r="A13" s="55" t="s">
        <v>44</v>
      </c>
      <c r="B13" s="56">
        <v>710</v>
      </c>
      <c r="C13" s="13" t="s">
        <v>29</v>
      </c>
      <c r="D13" s="58" t="s">
        <v>54</v>
      </c>
      <c r="E13" s="78">
        <v>-42788900</v>
      </c>
      <c r="F13" s="78">
        <v>-13896408.67</v>
      </c>
      <c r="G13" s="76">
        <f t="shared" si="0"/>
        <v>-28892491.329999998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</row>
    <row r="14" spans="1:114" ht="22.5">
      <c r="A14" s="55" t="s">
        <v>45</v>
      </c>
      <c r="B14" s="56">
        <v>710</v>
      </c>
      <c r="D14" s="58" t="s">
        <v>55</v>
      </c>
      <c r="E14" s="78">
        <v>-42788900</v>
      </c>
      <c r="F14" s="78">
        <v>-13896408.67</v>
      </c>
      <c r="G14" s="76">
        <f t="shared" si="0"/>
        <v>-28892491.329999998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</row>
    <row r="15" spans="1:114" ht="22.5">
      <c r="A15" s="55" t="s">
        <v>46</v>
      </c>
      <c r="B15" s="56">
        <v>710</v>
      </c>
      <c r="C15" s="15"/>
      <c r="D15" s="58" t="s">
        <v>56</v>
      </c>
      <c r="E15" s="78">
        <v>-42788900</v>
      </c>
      <c r="F15" s="78">
        <v>-13896408.67</v>
      </c>
      <c r="G15" s="76">
        <f t="shared" si="0"/>
        <v>-28892491.329999998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</row>
    <row r="16" spans="1:114" ht="33.75">
      <c r="A16" s="55" t="s">
        <v>47</v>
      </c>
      <c r="B16" s="56">
        <v>710</v>
      </c>
      <c r="C16" s="13" t="s">
        <v>30</v>
      </c>
      <c r="D16" s="58" t="s">
        <v>57</v>
      </c>
      <c r="E16" s="78">
        <v>-42788900</v>
      </c>
      <c r="F16" s="78">
        <v>-13896408.67</v>
      </c>
      <c r="G16" s="76">
        <f t="shared" si="0"/>
        <v>-28892491.329999998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</row>
    <row r="17" spans="1:114" ht="22.5">
      <c r="A17" s="55" t="s">
        <v>48</v>
      </c>
      <c r="B17" s="56">
        <v>720</v>
      </c>
      <c r="D17" s="58" t="s">
        <v>58</v>
      </c>
      <c r="E17" s="78">
        <v>44136200</v>
      </c>
      <c r="F17" s="78">
        <v>12305051.939999999</v>
      </c>
      <c r="G17" s="76">
        <f t="shared" si="0"/>
        <v>31831148.060000002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</row>
    <row r="18" spans="1:114" ht="22.5">
      <c r="A18" s="55" t="s">
        <v>49</v>
      </c>
      <c r="B18" s="56">
        <v>720</v>
      </c>
      <c r="C18" s="15"/>
      <c r="D18" s="58" t="s">
        <v>59</v>
      </c>
      <c r="E18" s="78">
        <v>44136200</v>
      </c>
      <c r="F18" s="78">
        <v>12305051.939999999</v>
      </c>
      <c r="G18" s="76">
        <f t="shared" si="0"/>
        <v>31831148.060000002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</row>
    <row r="19" spans="1:114" ht="22.5">
      <c r="A19" s="55" t="s">
        <v>50</v>
      </c>
      <c r="B19" s="56">
        <v>720</v>
      </c>
      <c r="C19" s="7"/>
      <c r="D19" s="58" t="s">
        <v>60</v>
      </c>
      <c r="E19" s="78">
        <v>44136200</v>
      </c>
      <c r="F19" s="78">
        <v>12305051.939999999</v>
      </c>
      <c r="G19" s="76">
        <f t="shared" si="0"/>
        <v>31831148.060000002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</row>
    <row r="20" spans="1:114" ht="33.75">
      <c r="A20" s="55" t="s">
        <v>51</v>
      </c>
      <c r="B20" s="56">
        <v>720</v>
      </c>
      <c r="D20" s="58" t="s">
        <v>61</v>
      </c>
      <c r="E20" s="78">
        <v>44136200</v>
      </c>
      <c r="F20" s="78">
        <v>12305051.939999999</v>
      </c>
      <c r="G20" s="76">
        <f>E20-F20</f>
        <v>31831148.060000002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</row>
    <row r="21" spans="1:114">
      <c r="A21" s="7"/>
      <c r="B21" s="51"/>
      <c r="C21" s="15"/>
      <c r="D21" s="15"/>
      <c r="E21" s="48"/>
      <c r="F21" s="5"/>
      <c r="G21" s="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</row>
    <row r="22" spans="1:114">
      <c r="A22" s="54" t="s">
        <v>62</v>
      </c>
      <c r="B22" s="2" t="s">
        <v>63</v>
      </c>
      <c r="C22" s="2"/>
      <c r="D22" s="2"/>
      <c r="E22" s="106" t="s">
        <v>450</v>
      </c>
      <c r="F22" s="106"/>
      <c r="G22" s="106"/>
      <c r="H22" s="106"/>
      <c r="I22" s="2"/>
      <c r="J22" s="2"/>
      <c r="K22" s="106"/>
      <c r="L22" s="106"/>
      <c r="M22" s="106"/>
      <c r="N22" s="106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</row>
    <row r="23" spans="1:114">
      <c r="A23" s="63"/>
      <c r="B23" s="105" t="s">
        <v>64</v>
      </c>
      <c r="C23" s="105"/>
      <c r="D23" s="105"/>
      <c r="E23" s="105" t="s">
        <v>65</v>
      </c>
      <c r="F23" s="105"/>
      <c r="G23" s="105"/>
      <c r="H23" s="105"/>
      <c r="I23" s="64"/>
      <c r="K23" s="105"/>
      <c r="L23" s="105"/>
      <c r="M23" s="105"/>
      <c r="N23" s="105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</row>
    <row r="24" spans="1:114">
      <c r="A24" s="65"/>
      <c r="B24" s="2"/>
      <c r="C24" s="2"/>
      <c r="D24" s="2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</row>
    <row r="25" spans="1:114" ht="22.5">
      <c r="A25" s="54" t="s">
        <v>66</v>
      </c>
      <c r="B25" s="2" t="s">
        <v>63</v>
      </c>
      <c r="C25" s="2"/>
      <c r="D25" s="2"/>
      <c r="E25" s="106" t="s">
        <v>67</v>
      </c>
      <c r="F25" s="106"/>
      <c r="G25" s="106"/>
      <c r="H25" s="106"/>
      <c r="I25" s="2"/>
      <c r="J25" s="2"/>
      <c r="K25" s="106"/>
      <c r="L25" s="106"/>
      <c r="M25" s="106"/>
      <c r="N25" s="106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</row>
    <row r="26" spans="1:114">
      <c r="A26" s="63"/>
      <c r="B26" s="105" t="s">
        <v>64</v>
      </c>
      <c r="C26" s="105"/>
      <c r="D26" s="105"/>
      <c r="E26" s="105" t="s">
        <v>65</v>
      </c>
      <c r="F26" s="105"/>
      <c r="G26" s="105"/>
      <c r="H26" s="105"/>
      <c r="I26" s="64"/>
      <c r="K26" s="105"/>
      <c r="L26" s="105"/>
      <c r="M26" s="105"/>
      <c r="N26" s="105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</row>
    <row r="27" spans="1:114">
      <c r="A27" s="65"/>
      <c r="B27" s="2"/>
      <c r="C27" s="2"/>
      <c r="D27" s="2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</row>
    <row r="28" spans="1:114">
      <c r="A28" s="54" t="s">
        <v>68</v>
      </c>
      <c r="B28" s="2" t="s">
        <v>63</v>
      </c>
      <c r="C28" s="2"/>
      <c r="D28" s="2"/>
      <c r="E28" s="106" t="s">
        <v>418</v>
      </c>
      <c r="F28" s="106"/>
      <c r="G28" s="106"/>
      <c r="H28" s="106"/>
      <c r="I28" s="2"/>
      <c r="J28" s="2"/>
      <c r="K28" s="106"/>
      <c r="L28" s="106"/>
      <c r="M28" s="106"/>
      <c r="N28" s="106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</row>
    <row r="29" spans="1:114">
      <c r="A29" s="67"/>
      <c r="B29" s="105" t="s">
        <v>64</v>
      </c>
      <c r="C29" s="105"/>
      <c r="D29" s="105"/>
      <c r="E29" s="105" t="s">
        <v>65</v>
      </c>
      <c r="F29" s="105"/>
      <c r="G29" s="105"/>
      <c r="H29" s="105"/>
      <c r="I29" s="64"/>
      <c r="J29" s="66"/>
      <c r="K29" s="105"/>
      <c r="L29" s="105"/>
      <c r="M29" s="105"/>
      <c r="N29" s="105"/>
      <c r="O29" s="66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</row>
    <row r="30" spans="1:11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</row>
    <row r="31" spans="1:114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</row>
    <row r="32" spans="1:114">
      <c r="A32" s="63" t="s">
        <v>699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</row>
    <row r="33" spans="1:11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</row>
    <row r="34" spans="1:11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</row>
    <row r="35" spans="1:11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</row>
    <row r="36" spans="1:11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</row>
    <row r="37" spans="1:11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</row>
    <row r="38" spans="1:11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</row>
    <row r="39" spans="1:11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</row>
    <row r="40" spans="1:11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</row>
    <row r="41" spans="1:11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</row>
    <row r="42" spans="1:11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</row>
    <row r="43" spans="1:11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</row>
    <row r="44" spans="1:11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</row>
    <row r="45" spans="1:11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</row>
    <row r="46" spans="1:11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</row>
    <row r="47" spans="1:11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</row>
    <row r="48" spans="1:11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</row>
    <row r="49" spans="1:11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</row>
    <row r="50" spans="1:11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</row>
    <row r="51" spans="1:11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</row>
    <row r="52" spans="1:114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</row>
    <row r="53" spans="1:11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</row>
    <row r="54" spans="1:11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</row>
    <row r="55" spans="1:11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</row>
    <row r="56" spans="1:114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</row>
    <row r="57" spans="1:11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</row>
    <row r="58" spans="1:11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</row>
    <row r="59" spans="1:11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</row>
    <row r="60" spans="1:11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</row>
    <row r="61" spans="1:114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</row>
    <row r="62" spans="1:114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</row>
    <row r="63" spans="1:114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</row>
    <row r="64" spans="1:11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</row>
    <row r="65" spans="1:114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</row>
    <row r="66" spans="1:114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</row>
    <row r="67" spans="1:114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</row>
    <row r="68" spans="1:114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</row>
    <row r="69" spans="1:114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</row>
    <row r="70" spans="1:11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</row>
    <row r="71" spans="1:11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</row>
    <row r="72" spans="1:11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</row>
    <row r="73" spans="1:114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</row>
    <row r="74" spans="1:11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</row>
    <row r="75" spans="1:114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</row>
    <row r="76" spans="1:114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</row>
    <row r="77" spans="1:114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</row>
    <row r="78" spans="1:114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</row>
    <row r="79" spans="1:114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</row>
    <row r="80" spans="1:11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</row>
    <row r="81" spans="1:11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</row>
    <row r="82" spans="1:114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</row>
    <row r="83" spans="1:114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</row>
    <row r="84" spans="1:11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</row>
    <row r="85" spans="1:114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</row>
    <row r="86" spans="1:114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</row>
    <row r="87" spans="1:114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</row>
    <row r="88" spans="1:114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</row>
    <row r="89" spans="1:114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</row>
    <row r="90" spans="1:114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</row>
    <row r="91" spans="1:11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</row>
    <row r="92" spans="1:114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</row>
    <row r="93" spans="1:114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</row>
    <row r="94" spans="1:11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</row>
    <row r="95" spans="1:11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</row>
    <row r="96" spans="1:114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</row>
    <row r="97" spans="1:11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</row>
    <row r="98" spans="1:11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</row>
    <row r="99" spans="1:11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</row>
    <row r="100" spans="1:11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</row>
    <row r="101" spans="1:11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</row>
    <row r="102" spans="1:114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</row>
    <row r="103" spans="1:114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</row>
    <row r="104" spans="1:11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</row>
    <row r="105" spans="1:114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</row>
    <row r="106" spans="1:114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</row>
    <row r="107" spans="1:114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</row>
    <row r="108" spans="1:114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</row>
    <row r="109" spans="1:114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</row>
    <row r="110" spans="1:114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</row>
    <row r="111" spans="1:114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</row>
    <row r="112" spans="1:114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</row>
    <row r="113" spans="1:114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</row>
    <row r="114" spans="1: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</row>
    <row r="115" spans="1:114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</row>
    <row r="116" spans="1:114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</row>
    <row r="117" spans="1:114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</row>
    <row r="118" spans="1:114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</row>
    <row r="119" spans="1:114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</row>
    <row r="120" spans="1:114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</row>
    <row r="121" spans="1:114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</row>
    <row r="122" spans="1:114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</row>
    <row r="123" spans="1:114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</row>
    <row r="124" spans="1:11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</row>
    <row r="125" spans="1:114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</row>
    <row r="126" spans="1:114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</row>
    <row r="127" spans="1:114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</row>
    <row r="128" spans="1:114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</row>
    <row r="129" spans="1:114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</row>
    <row r="130" spans="1:114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</row>
    <row r="131" spans="1:114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</row>
    <row r="132" spans="1:114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</row>
    <row r="133" spans="1:114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</row>
    <row r="134" spans="1:11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</row>
    <row r="135" spans="1:114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</row>
    <row r="136" spans="1:114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</row>
    <row r="137" spans="1:114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</row>
    <row r="138" spans="1:114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</row>
    <row r="139" spans="1:114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</row>
    <row r="140" spans="1:114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</row>
    <row r="141" spans="1:114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</row>
    <row r="142" spans="1:114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</row>
    <row r="143" spans="1:114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</row>
    <row r="144" spans="1:11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</row>
    <row r="145" spans="1:114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</row>
    <row r="146" spans="1:114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</row>
    <row r="147" spans="1:114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</row>
    <row r="148" spans="1:11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</row>
    <row r="149" spans="1:11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</row>
    <row r="150" spans="1:11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</row>
    <row r="151" spans="1:11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</row>
    <row r="152" spans="1:11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</row>
    <row r="153" spans="1:1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</row>
    <row r="154" spans="1:1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</row>
    <row r="155" spans="1:11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</row>
    <row r="156" spans="1:11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</row>
    <row r="157" spans="1:11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</row>
    <row r="158" spans="1:1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</row>
    <row r="159" spans="1:1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</row>
    <row r="160" spans="1:1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</row>
    <row r="161" spans="1:1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</row>
    <row r="162" spans="1:1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</row>
    <row r="163" spans="1:1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</row>
    <row r="164" spans="1:1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</row>
    <row r="165" spans="1:1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</row>
    <row r="166" spans="1:1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</row>
    <row r="167" spans="1:1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</row>
    <row r="168" spans="1:1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</row>
    <row r="169" spans="1:1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</row>
    <row r="170" spans="1:1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</row>
    <row r="171" spans="1:1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</row>
    <row r="172" spans="1:1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</row>
    <row r="173" spans="1:1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</row>
    <row r="174" spans="1:1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</row>
    <row r="175" spans="1:1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</row>
    <row r="176" spans="1:1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</row>
    <row r="177" spans="1:1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</row>
    <row r="178" spans="1:1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</row>
    <row r="179" spans="1:1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</row>
    <row r="180" spans="1:1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</row>
    <row r="181" spans="1:1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</row>
    <row r="182" spans="1:1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</row>
    <row r="183" spans="1:1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</row>
    <row r="184" spans="1:1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</row>
    <row r="185" spans="1:1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</row>
    <row r="186" spans="1:1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</row>
    <row r="187" spans="1:1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</row>
    <row r="188" spans="1:1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</row>
    <row r="189" spans="1:1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</row>
    <row r="190" spans="1:1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</row>
    <row r="191" spans="1:1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</row>
    <row r="192" spans="1:1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</row>
    <row r="193" spans="1:1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</row>
    <row r="194" spans="1:1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</row>
    <row r="195" spans="1:1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</row>
    <row r="196" spans="1:1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</row>
    <row r="197" spans="1:1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</row>
    <row r="198" spans="1:1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</row>
    <row r="199" spans="1:1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</row>
    <row r="200" spans="1:1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</row>
    <row r="201" spans="1:11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</row>
    <row r="202" spans="1:11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</row>
    <row r="203" spans="1:11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</row>
    <row r="204" spans="1:11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</row>
    <row r="205" spans="1:11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</row>
    <row r="206" spans="1:11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</row>
    <row r="207" spans="1:11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</row>
    <row r="208" spans="1:11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</row>
    <row r="209" spans="1:11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</row>
    <row r="210" spans="1:11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</row>
    <row r="211" spans="1:114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</row>
    <row r="212" spans="1:114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</row>
    <row r="213" spans="1:114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</row>
    <row r="214" spans="1:1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</row>
    <row r="215" spans="1:114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</row>
    <row r="216" spans="1:114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</row>
    <row r="217" spans="1:114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</row>
    <row r="218" spans="1:114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</row>
    <row r="219" spans="1:114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</row>
    <row r="220" spans="1:114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</row>
    <row r="221" spans="1:114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</row>
    <row r="222" spans="1:114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</row>
    <row r="223" spans="1:114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</row>
    <row r="224" spans="1:11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</row>
    <row r="225" spans="1:114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</row>
    <row r="226" spans="1:114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</row>
    <row r="227" spans="1:114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</row>
    <row r="228" spans="1:114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</row>
    <row r="229" spans="1:114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</row>
    <row r="230" spans="1:114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</row>
    <row r="231" spans="1:114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</row>
    <row r="232" spans="1:114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</row>
    <row r="233" spans="1:114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</row>
    <row r="234" spans="1:11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</row>
    <row r="235" spans="1:114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</row>
    <row r="236" spans="1:114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</row>
    <row r="237" spans="1:114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</row>
    <row r="238" spans="1:114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</row>
    <row r="239" spans="1:114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</row>
    <row r="240" spans="1:114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</row>
    <row r="241" spans="1:114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</row>
    <row r="242" spans="1:114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</row>
    <row r="243" spans="1:114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</row>
    <row r="244" spans="1:11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</row>
    <row r="245" spans="1:114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</row>
    <row r="246" spans="1:114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</row>
    <row r="247" spans="1:114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</row>
    <row r="248" spans="1:114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</row>
    <row r="249" spans="1:114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</row>
    <row r="250" spans="1:114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</row>
    <row r="251" spans="1:114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</row>
    <row r="252" spans="1:114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</row>
    <row r="253" spans="1:114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</row>
    <row r="254" spans="1:11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</row>
    <row r="255" spans="1:114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</row>
    <row r="256" spans="1:114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</row>
    <row r="257" spans="1:114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</row>
    <row r="258" spans="1:114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</row>
    <row r="259" spans="1:114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</row>
    <row r="260" spans="1:114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</row>
    <row r="261" spans="1:114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</row>
    <row r="262" spans="1:114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</row>
    <row r="263" spans="1:114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</row>
    <row r="264" spans="1:11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</row>
    <row r="265" spans="1:114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</row>
    <row r="266" spans="1:114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</row>
    <row r="267" spans="1:114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</row>
    <row r="268" spans="1:114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</row>
    <row r="269" spans="1:114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</row>
    <row r="270" spans="1:114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</row>
    <row r="271" spans="1:114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</row>
    <row r="272" spans="1:114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</row>
    <row r="273" spans="1:114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</row>
    <row r="274" spans="1:11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</row>
    <row r="275" spans="1:114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</row>
    <row r="276" spans="1:114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</row>
    <row r="277" spans="1:114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</row>
    <row r="278" spans="1:114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</row>
    <row r="279" spans="1:114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</row>
    <row r="280" spans="1:114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</row>
    <row r="281" spans="1:114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</row>
    <row r="282" spans="1:114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</row>
    <row r="283" spans="1:114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</row>
    <row r="284" spans="1:11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</row>
    <row r="285" spans="1:114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</row>
    <row r="286" spans="1:114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</row>
    <row r="287" spans="1:114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</row>
    <row r="288" spans="1:114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</row>
    <row r="289" spans="1:114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</row>
    <row r="290" spans="1:114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</row>
    <row r="291" spans="1:114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</row>
    <row r="292" spans="1:114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</row>
    <row r="293" spans="1:114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</row>
    <row r="294" spans="1:11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</row>
    <row r="295" spans="1:114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</row>
    <row r="296" spans="1:114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</row>
    <row r="297" spans="1:114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</row>
    <row r="298" spans="1:114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</row>
    <row r="299" spans="1:114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</row>
    <row r="300" spans="1:114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</row>
    <row r="301" spans="1:114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</row>
    <row r="302" spans="1:114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</row>
    <row r="303" spans="1:114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</row>
    <row r="304" spans="1:11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</row>
    <row r="305" spans="1:114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</row>
    <row r="306" spans="1:114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</row>
    <row r="307" spans="1:114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</row>
    <row r="308" spans="1:114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</row>
    <row r="309" spans="1:114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</row>
    <row r="310" spans="1:114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</row>
    <row r="311" spans="1:114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</row>
    <row r="312" spans="1:114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</row>
    <row r="313" spans="1:114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</row>
    <row r="314" spans="1:11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</row>
    <row r="315" spans="1:114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</row>
    <row r="316" spans="1:114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</row>
    <row r="317" spans="1:114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</row>
    <row r="318" spans="1:114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</row>
    <row r="319" spans="1:114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</row>
    <row r="320" spans="1:114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</row>
    <row r="321" spans="1:114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</row>
    <row r="322" spans="1:114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</row>
    <row r="323" spans="1:114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</row>
    <row r="324" spans="1:11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</row>
    <row r="325" spans="1:114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</row>
    <row r="326" spans="1:114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</row>
    <row r="327" spans="1:114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</row>
    <row r="328" spans="1:114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</row>
    <row r="329" spans="1:114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</row>
    <row r="330" spans="1:114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</row>
    <row r="331" spans="1:114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</row>
    <row r="332" spans="1:114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</row>
    <row r="333" spans="1:114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</row>
    <row r="334" spans="1:11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</row>
    <row r="335" spans="1:114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</row>
    <row r="336" spans="1:114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</row>
    <row r="337" spans="1:114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</row>
    <row r="338" spans="1:114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</row>
    <row r="339" spans="1:114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</row>
    <row r="340" spans="1:114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</row>
    <row r="341" spans="1:114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</row>
    <row r="342" spans="1:114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</row>
    <row r="343" spans="1:114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</row>
    <row r="344" spans="1:11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</row>
    <row r="345" spans="1:114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</row>
    <row r="346" spans="1:114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</row>
    <row r="347" spans="1:114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</row>
    <row r="348" spans="1:114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</row>
    <row r="349" spans="1:114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</row>
    <row r="350" spans="1:114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</row>
    <row r="351" spans="1:114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</row>
    <row r="352" spans="1:114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</row>
    <row r="353" spans="1:114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</row>
    <row r="354" spans="1:11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</row>
    <row r="355" spans="1:114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</row>
    <row r="356" spans="1:114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</row>
    <row r="357" spans="1:114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</row>
    <row r="358" spans="1:114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</row>
    <row r="359" spans="1:114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</row>
    <row r="360" spans="1:114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</row>
    <row r="361" spans="1:114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</row>
    <row r="362" spans="1:114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</row>
    <row r="363" spans="1:114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</row>
    <row r="364" spans="1:11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</row>
    <row r="365" spans="1:114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</row>
    <row r="366" spans="1:114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</row>
    <row r="367" spans="1:114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</row>
    <row r="368" spans="1:114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</row>
    <row r="369" spans="1:114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</row>
    <row r="370" spans="1:114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</row>
    <row r="371" spans="1:114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</row>
    <row r="372" spans="1:114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</row>
    <row r="373" spans="1:114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</row>
    <row r="374" spans="1:11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</row>
    <row r="375" spans="1:114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</row>
    <row r="376" spans="1:114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</row>
    <row r="377" spans="1:114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</row>
    <row r="378" spans="1:114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</row>
    <row r="379" spans="1:114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</row>
    <row r="380" spans="1:114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</row>
    <row r="381" spans="1:114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</row>
    <row r="382" spans="1:114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</row>
    <row r="383" spans="1:114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</row>
    <row r="384" spans="1:11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</row>
    <row r="385" spans="1:114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</row>
    <row r="386" spans="1:114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</row>
    <row r="387" spans="1:114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</row>
    <row r="388" spans="1:114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</row>
    <row r="389" spans="1:114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</row>
    <row r="390" spans="1:114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</row>
    <row r="391" spans="1:114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</row>
    <row r="392" spans="1:114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</row>
    <row r="393" spans="1:114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</row>
    <row r="394" spans="1:11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</row>
    <row r="395" spans="1:114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</row>
    <row r="396" spans="1:114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</row>
    <row r="397" spans="1:114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</row>
    <row r="398" spans="1:114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</row>
    <row r="399" spans="1:114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</row>
    <row r="400" spans="1:114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</row>
    <row r="401" spans="1:114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</row>
    <row r="402" spans="1:114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</row>
    <row r="403" spans="1:114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</row>
    <row r="404" spans="1:11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</row>
    <row r="405" spans="1:114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</row>
    <row r="406" spans="1:114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</row>
    <row r="407" spans="1:114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</row>
    <row r="408" spans="1:114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</row>
    <row r="409" spans="1:114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</row>
    <row r="410" spans="1:114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</row>
    <row r="411" spans="1:114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</row>
    <row r="412" spans="1:114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</row>
    <row r="413" spans="1:114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</row>
    <row r="414" spans="1:11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</row>
    <row r="415" spans="1:114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</row>
    <row r="416" spans="1:114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</row>
    <row r="417" spans="1:114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</row>
    <row r="418" spans="1:114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</row>
    <row r="419" spans="1:114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</row>
    <row r="420" spans="1:114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</row>
    <row r="421" spans="1:114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</row>
    <row r="422" spans="1:114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</row>
    <row r="423" spans="1:114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</row>
    <row r="424" spans="1:11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</row>
    <row r="425" spans="1:114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</row>
    <row r="426" spans="1:114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</row>
    <row r="427" spans="1:114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</row>
    <row r="428" spans="1:114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</row>
    <row r="429" spans="1:114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</row>
    <row r="430" spans="1:114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</row>
    <row r="431" spans="1:114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</row>
    <row r="432" spans="1:114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</row>
    <row r="433" spans="1:114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</row>
    <row r="434" spans="1:11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</row>
    <row r="435" spans="1:114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</row>
    <row r="436" spans="1:114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</row>
    <row r="437" spans="1:114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</row>
    <row r="438" spans="1:114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</row>
    <row r="439" spans="1:114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</row>
    <row r="440" spans="1:114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</row>
    <row r="441" spans="1:114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</row>
    <row r="442" spans="1:114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</row>
    <row r="443" spans="1:114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</row>
    <row r="444" spans="1:11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</row>
    <row r="445" spans="1:114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</row>
    <row r="446" spans="1:114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</row>
    <row r="447" spans="1:114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</row>
    <row r="448" spans="1:114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</row>
    <row r="449" spans="1:114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</row>
    <row r="450" spans="1:114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</row>
    <row r="451" spans="1:114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</row>
    <row r="452" spans="1:114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</row>
    <row r="453" spans="1:114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</row>
    <row r="454" spans="1:11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</row>
    <row r="455" spans="1:114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</row>
    <row r="456" spans="1:114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</row>
    <row r="457" spans="1:114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</row>
    <row r="458" spans="1:114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</row>
    <row r="459" spans="1:114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</row>
    <row r="460" spans="1:114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</row>
    <row r="461" spans="1:114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</row>
    <row r="462" spans="1:114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</row>
    <row r="463" spans="1:114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</row>
    <row r="464" spans="1:11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</row>
    <row r="465" spans="1:114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</row>
    <row r="466" spans="1:114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</row>
    <row r="467" spans="1:114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</row>
    <row r="468" spans="1:114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</row>
    <row r="469" spans="1:114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</row>
    <row r="470" spans="1:114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</row>
    <row r="471" spans="1:114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</row>
    <row r="472" spans="1:114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</row>
    <row r="473" spans="1:114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</row>
    <row r="474" spans="1:11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</row>
    <row r="475" spans="1:114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</row>
    <row r="476" spans="1:114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</row>
    <row r="477" spans="1:114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</row>
    <row r="478" spans="1:114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</row>
    <row r="479" spans="1:114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</row>
    <row r="480" spans="1:114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</row>
    <row r="481" spans="1:114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</row>
    <row r="482" spans="1:114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</row>
    <row r="483" spans="1:114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</row>
    <row r="484" spans="1:11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</row>
    <row r="485" spans="1:114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</row>
    <row r="486" spans="1:114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</row>
    <row r="487" spans="1:114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</row>
    <row r="488" spans="1:114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</row>
    <row r="489" spans="1:114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</row>
    <row r="490" spans="1:114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</row>
    <row r="491" spans="1:114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</row>
    <row r="492" spans="1:114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</row>
    <row r="493" spans="1:114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</row>
    <row r="494" spans="1:11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</row>
    <row r="495" spans="1:114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</row>
    <row r="496" spans="1:114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</row>
    <row r="497" spans="1:114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  <c r="CT497" s="19"/>
      <c r="CU497" s="19"/>
      <c r="CV497" s="19"/>
      <c r="CW497" s="19"/>
      <c r="CX497" s="19"/>
      <c r="CY497" s="19"/>
      <c r="CZ497" s="19"/>
      <c r="DA497" s="19"/>
      <c r="DB497" s="19"/>
      <c r="DC497" s="19"/>
      <c r="DD497" s="19"/>
      <c r="DE497" s="19"/>
      <c r="DF497" s="19"/>
      <c r="DG497" s="19"/>
      <c r="DH497" s="19"/>
      <c r="DI497" s="19"/>
      <c r="DJ497" s="19"/>
    </row>
    <row r="498" spans="1:114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  <c r="DD498" s="19"/>
      <c r="DE498" s="19"/>
      <c r="DF498" s="19"/>
      <c r="DG498" s="19"/>
      <c r="DH498" s="19"/>
      <c r="DI498" s="19"/>
      <c r="DJ498" s="19"/>
    </row>
    <row r="499" spans="1:114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  <c r="CT499" s="19"/>
      <c r="CU499" s="19"/>
      <c r="CV499" s="19"/>
      <c r="CW499" s="19"/>
      <c r="CX499" s="19"/>
      <c r="CY499" s="19"/>
      <c r="CZ499" s="19"/>
      <c r="DA499" s="19"/>
      <c r="DB499" s="19"/>
      <c r="DC499" s="19"/>
      <c r="DD499" s="19"/>
      <c r="DE499" s="19"/>
      <c r="DF499" s="19"/>
      <c r="DG499" s="19"/>
      <c r="DH499" s="19"/>
      <c r="DI499" s="19"/>
      <c r="DJ499" s="19"/>
    </row>
    <row r="500" spans="1:114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</row>
    <row r="501" spans="1:114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  <c r="DD501" s="19"/>
      <c r="DE501" s="19"/>
      <c r="DF501" s="19"/>
      <c r="DG501" s="19"/>
      <c r="DH501" s="19"/>
      <c r="DI501" s="19"/>
      <c r="DJ501" s="19"/>
    </row>
    <row r="502" spans="1:114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  <c r="DD502" s="19"/>
      <c r="DE502" s="19"/>
      <c r="DF502" s="19"/>
      <c r="DG502" s="19"/>
      <c r="DH502" s="19"/>
      <c r="DI502" s="19"/>
      <c r="DJ502" s="19"/>
    </row>
    <row r="503" spans="1:114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  <c r="CQ503" s="19"/>
      <c r="CR503" s="19"/>
      <c r="CS503" s="19"/>
      <c r="CT503" s="19"/>
      <c r="CU503" s="19"/>
      <c r="CV503" s="19"/>
      <c r="CW503" s="19"/>
      <c r="CX503" s="19"/>
      <c r="CY503" s="19"/>
      <c r="CZ503" s="19"/>
      <c r="DA503" s="19"/>
      <c r="DB503" s="19"/>
      <c r="DC503" s="19"/>
      <c r="DD503" s="19"/>
      <c r="DE503" s="19"/>
      <c r="DF503" s="19"/>
      <c r="DG503" s="19"/>
      <c r="DH503" s="19"/>
      <c r="DI503" s="19"/>
      <c r="DJ503" s="19"/>
    </row>
    <row r="504" spans="1:11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  <c r="CY504" s="19"/>
      <c r="CZ504" s="19"/>
      <c r="DA504" s="19"/>
      <c r="DB504" s="19"/>
      <c r="DC504" s="19"/>
      <c r="DD504" s="19"/>
      <c r="DE504" s="19"/>
      <c r="DF504" s="19"/>
      <c r="DG504" s="19"/>
      <c r="DH504" s="19"/>
      <c r="DI504" s="19"/>
      <c r="DJ504" s="19"/>
    </row>
    <row r="505" spans="1:114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  <c r="CQ505" s="19"/>
      <c r="CR505" s="19"/>
      <c r="CS505" s="19"/>
      <c r="CT505" s="19"/>
      <c r="CU505" s="19"/>
      <c r="CV505" s="19"/>
      <c r="CW505" s="19"/>
      <c r="CX505" s="19"/>
      <c r="CY505" s="19"/>
      <c r="CZ505" s="19"/>
      <c r="DA505" s="19"/>
      <c r="DB505" s="19"/>
      <c r="DC505" s="19"/>
      <c r="DD505" s="19"/>
      <c r="DE505" s="19"/>
      <c r="DF505" s="19"/>
      <c r="DG505" s="19"/>
      <c r="DH505" s="19"/>
      <c r="DI505" s="19"/>
      <c r="DJ505" s="19"/>
    </row>
    <row r="506" spans="1:114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  <c r="DD506" s="19"/>
      <c r="DE506" s="19"/>
      <c r="DF506" s="19"/>
      <c r="DG506" s="19"/>
      <c r="DH506" s="19"/>
      <c r="DI506" s="19"/>
      <c r="DJ506" s="19"/>
    </row>
    <row r="507" spans="1:114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  <c r="DD507" s="19"/>
      <c r="DE507" s="19"/>
      <c r="DF507" s="19"/>
      <c r="DG507" s="19"/>
      <c r="DH507" s="19"/>
      <c r="DI507" s="19"/>
      <c r="DJ507" s="19"/>
    </row>
    <row r="508" spans="1:114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  <c r="DG508" s="19"/>
      <c r="DH508" s="19"/>
      <c r="DI508" s="19"/>
      <c r="DJ508" s="19"/>
    </row>
    <row r="509" spans="1:114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  <c r="DH509" s="19"/>
      <c r="DI509" s="19"/>
      <c r="DJ509" s="19"/>
    </row>
    <row r="510" spans="1:114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  <c r="DG510" s="19"/>
      <c r="DH510" s="19"/>
      <c r="DI510" s="19"/>
      <c r="DJ510" s="19"/>
    </row>
    <row r="511" spans="1:114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D511" s="19"/>
      <c r="DE511" s="19"/>
      <c r="DF511" s="19"/>
      <c r="DG511" s="19"/>
      <c r="DH511" s="19"/>
      <c r="DI511" s="19"/>
      <c r="DJ511" s="19"/>
    </row>
    <row r="512" spans="1:114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D512" s="19"/>
      <c r="DE512" s="19"/>
      <c r="DF512" s="19"/>
      <c r="DG512" s="19"/>
      <c r="DH512" s="19"/>
      <c r="DI512" s="19"/>
      <c r="DJ512" s="19"/>
    </row>
    <row r="513" spans="1:114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</row>
    <row r="514" spans="1:11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</row>
    <row r="515" spans="1:114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  <c r="CQ515" s="19"/>
      <c r="CR515" s="19"/>
      <c r="CS515" s="19"/>
      <c r="CT515" s="19"/>
      <c r="CU515" s="19"/>
      <c r="CV515" s="19"/>
      <c r="CW515" s="19"/>
      <c r="CX515" s="19"/>
      <c r="CY515" s="19"/>
      <c r="CZ515" s="19"/>
      <c r="DA515" s="19"/>
      <c r="DB515" s="19"/>
      <c r="DC515" s="19"/>
      <c r="DD515" s="19"/>
      <c r="DE515" s="19"/>
      <c r="DF515" s="19"/>
      <c r="DG515" s="19"/>
      <c r="DH515" s="19"/>
      <c r="DI515" s="19"/>
      <c r="DJ515" s="19"/>
    </row>
    <row r="516" spans="1:114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  <c r="CQ516" s="19"/>
      <c r="CR516" s="19"/>
      <c r="CS516" s="19"/>
      <c r="CT516" s="19"/>
      <c r="CU516" s="19"/>
      <c r="CV516" s="19"/>
      <c r="CW516" s="19"/>
      <c r="CX516" s="19"/>
      <c r="CY516" s="19"/>
      <c r="CZ516" s="19"/>
      <c r="DA516" s="19"/>
      <c r="DB516" s="19"/>
      <c r="DC516" s="19"/>
      <c r="DD516" s="19"/>
      <c r="DE516" s="19"/>
      <c r="DF516" s="19"/>
      <c r="DG516" s="19"/>
      <c r="DH516" s="19"/>
      <c r="DI516" s="19"/>
      <c r="DJ516" s="19"/>
    </row>
    <row r="517" spans="1:114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  <c r="DD517" s="19"/>
      <c r="DE517" s="19"/>
      <c r="DF517" s="19"/>
      <c r="DG517" s="19"/>
      <c r="DH517" s="19"/>
      <c r="DI517" s="19"/>
      <c r="DJ517" s="19"/>
    </row>
    <row r="518" spans="1:114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  <c r="DE518" s="19"/>
      <c r="DF518" s="19"/>
      <c r="DG518" s="19"/>
      <c r="DH518" s="19"/>
      <c r="DI518" s="19"/>
      <c r="DJ518" s="19"/>
    </row>
    <row r="519" spans="1:114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  <c r="DG519" s="19"/>
      <c r="DH519" s="19"/>
      <c r="DI519" s="19"/>
      <c r="DJ519" s="19"/>
    </row>
    <row r="520" spans="1:114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  <c r="DD520" s="19"/>
      <c r="DE520" s="19"/>
      <c r="DF520" s="19"/>
      <c r="DG520" s="19"/>
      <c r="DH520" s="19"/>
      <c r="DI520" s="19"/>
      <c r="DJ520" s="19"/>
    </row>
    <row r="521" spans="1:114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  <c r="DD521" s="19"/>
      <c r="DE521" s="19"/>
      <c r="DF521" s="19"/>
      <c r="DG521" s="19"/>
      <c r="DH521" s="19"/>
      <c r="DI521" s="19"/>
      <c r="DJ521" s="19"/>
    </row>
    <row r="522" spans="1:114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</row>
    <row r="523" spans="1:114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  <c r="DD523" s="19"/>
      <c r="DE523" s="19"/>
      <c r="DF523" s="19"/>
      <c r="DG523" s="19"/>
      <c r="DH523" s="19"/>
      <c r="DI523" s="19"/>
      <c r="DJ523" s="19"/>
    </row>
    <row r="524" spans="1:11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  <c r="DD524" s="19"/>
      <c r="DE524" s="19"/>
      <c r="DF524" s="19"/>
      <c r="DG524" s="19"/>
      <c r="DH524" s="19"/>
      <c r="DI524" s="19"/>
      <c r="DJ524" s="19"/>
    </row>
    <row r="525" spans="1:114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  <c r="DD525" s="19"/>
      <c r="DE525" s="19"/>
      <c r="DF525" s="19"/>
      <c r="DG525" s="19"/>
      <c r="DH525" s="19"/>
      <c r="DI525" s="19"/>
      <c r="DJ525" s="19"/>
    </row>
    <row r="526" spans="1:114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  <c r="DD526" s="19"/>
      <c r="DE526" s="19"/>
      <c r="DF526" s="19"/>
      <c r="DG526" s="19"/>
      <c r="DH526" s="19"/>
      <c r="DI526" s="19"/>
      <c r="DJ526" s="19"/>
    </row>
    <row r="527" spans="1:114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  <c r="DD527" s="19"/>
      <c r="DE527" s="19"/>
      <c r="DF527" s="19"/>
      <c r="DG527" s="19"/>
      <c r="DH527" s="19"/>
      <c r="DI527" s="19"/>
      <c r="DJ527" s="19"/>
    </row>
    <row r="528" spans="1:114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  <c r="CQ528" s="19"/>
      <c r="CR528" s="19"/>
      <c r="CS528" s="19"/>
      <c r="CT528" s="19"/>
      <c r="CU528" s="19"/>
      <c r="CV528" s="19"/>
      <c r="CW528" s="19"/>
      <c r="CX528" s="19"/>
      <c r="CY528" s="19"/>
      <c r="CZ528" s="19"/>
      <c r="DA528" s="19"/>
      <c r="DB528" s="19"/>
      <c r="DC528" s="19"/>
      <c r="DD528" s="19"/>
      <c r="DE528" s="19"/>
      <c r="DF528" s="19"/>
      <c r="DG528" s="19"/>
      <c r="DH528" s="19"/>
      <c r="DI528" s="19"/>
      <c r="DJ528" s="19"/>
    </row>
    <row r="529" spans="1:114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  <c r="CQ529" s="19"/>
      <c r="CR529" s="19"/>
      <c r="CS529" s="19"/>
      <c r="CT529" s="19"/>
      <c r="CU529" s="19"/>
      <c r="CV529" s="19"/>
      <c r="CW529" s="19"/>
      <c r="CX529" s="19"/>
      <c r="CY529" s="19"/>
      <c r="CZ529" s="19"/>
      <c r="DA529" s="19"/>
      <c r="DB529" s="19"/>
      <c r="DC529" s="19"/>
      <c r="DD529" s="19"/>
      <c r="DE529" s="19"/>
      <c r="DF529" s="19"/>
      <c r="DG529" s="19"/>
      <c r="DH529" s="19"/>
      <c r="DI529" s="19"/>
      <c r="DJ529" s="19"/>
    </row>
    <row r="530" spans="1:114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  <c r="DD530" s="19"/>
      <c r="DE530" s="19"/>
      <c r="DF530" s="19"/>
      <c r="DG530" s="19"/>
      <c r="DH530" s="19"/>
      <c r="DI530" s="19"/>
      <c r="DJ530" s="19"/>
    </row>
    <row r="531" spans="1:114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  <c r="CQ531" s="19"/>
      <c r="CR531" s="19"/>
      <c r="CS531" s="19"/>
      <c r="CT531" s="19"/>
      <c r="CU531" s="19"/>
      <c r="CV531" s="19"/>
      <c r="CW531" s="19"/>
      <c r="CX531" s="19"/>
      <c r="CY531" s="19"/>
      <c r="CZ531" s="19"/>
      <c r="DA531" s="19"/>
      <c r="DB531" s="19"/>
      <c r="DC531" s="19"/>
      <c r="DD531" s="19"/>
      <c r="DE531" s="19"/>
      <c r="DF531" s="19"/>
      <c r="DG531" s="19"/>
      <c r="DH531" s="19"/>
      <c r="DI531" s="19"/>
      <c r="DJ531" s="19"/>
    </row>
    <row r="532" spans="1:114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  <c r="CY532" s="19"/>
      <c r="CZ532" s="19"/>
      <c r="DA532" s="19"/>
      <c r="DB532" s="19"/>
      <c r="DC532" s="19"/>
      <c r="DD532" s="19"/>
      <c r="DE532" s="19"/>
      <c r="DF532" s="19"/>
      <c r="DG532" s="19"/>
      <c r="DH532" s="19"/>
      <c r="DI532" s="19"/>
      <c r="DJ532" s="19"/>
    </row>
    <row r="533" spans="1:114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  <c r="CQ533" s="19"/>
      <c r="CR533" s="19"/>
      <c r="CS533" s="19"/>
      <c r="CT533" s="19"/>
      <c r="CU533" s="19"/>
      <c r="CV533" s="19"/>
      <c r="CW533" s="19"/>
      <c r="CX533" s="19"/>
      <c r="CY533" s="19"/>
      <c r="CZ533" s="19"/>
      <c r="DA533" s="19"/>
      <c r="DB533" s="19"/>
      <c r="DC533" s="19"/>
      <c r="DD533" s="19"/>
      <c r="DE533" s="19"/>
      <c r="DF533" s="19"/>
      <c r="DG533" s="19"/>
      <c r="DH533" s="19"/>
      <c r="DI533" s="19"/>
      <c r="DJ533" s="19"/>
    </row>
    <row r="534" spans="1:11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  <c r="CQ534" s="19"/>
      <c r="CR534" s="19"/>
      <c r="CS534" s="19"/>
      <c r="CT534" s="19"/>
      <c r="CU534" s="19"/>
      <c r="CV534" s="19"/>
      <c r="CW534" s="19"/>
      <c r="CX534" s="19"/>
      <c r="CY534" s="19"/>
      <c r="CZ534" s="19"/>
      <c r="DA534" s="19"/>
      <c r="DB534" s="19"/>
      <c r="DC534" s="19"/>
      <c r="DD534" s="19"/>
      <c r="DE534" s="19"/>
      <c r="DF534" s="19"/>
      <c r="DG534" s="19"/>
      <c r="DH534" s="19"/>
      <c r="DI534" s="19"/>
      <c r="DJ534" s="19"/>
    </row>
    <row r="535" spans="1:114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  <c r="CT535" s="19"/>
      <c r="CU535" s="19"/>
      <c r="CV535" s="19"/>
      <c r="CW535" s="19"/>
      <c r="CX535" s="19"/>
      <c r="CY535" s="19"/>
      <c r="CZ535" s="19"/>
      <c r="DA535" s="19"/>
      <c r="DB535" s="19"/>
      <c r="DC535" s="19"/>
      <c r="DD535" s="19"/>
      <c r="DE535" s="19"/>
      <c r="DF535" s="19"/>
      <c r="DG535" s="19"/>
      <c r="DH535" s="19"/>
      <c r="DI535" s="19"/>
      <c r="DJ535" s="19"/>
    </row>
    <row r="536" spans="1:114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  <c r="CT536" s="19"/>
      <c r="CU536" s="19"/>
      <c r="CV536" s="19"/>
      <c r="CW536" s="19"/>
      <c r="CX536" s="19"/>
      <c r="CY536" s="19"/>
      <c r="CZ536" s="19"/>
      <c r="DA536" s="19"/>
      <c r="DB536" s="19"/>
      <c r="DC536" s="19"/>
      <c r="DD536" s="19"/>
      <c r="DE536" s="19"/>
      <c r="DF536" s="19"/>
      <c r="DG536" s="19"/>
      <c r="DH536" s="19"/>
      <c r="DI536" s="19"/>
      <c r="DJ536" s="19"/>
    </row>
    <row r="537" spans="1:114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  <c r="DD537" s="19"/>
      <c r="DE537" s="19"/>
      <c r="DF537" s="19"/>
      <c r="DG537" s="19"/>
      <c r="DH537" s="19"/>
      <c r="DI537" s="19"/>
      <c r="DJ537" s="19"/>
    </row>
    <row r="538" spans="1:114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  <c r="DG538" s="19"/>
      <c r="DH538" s="19"/>
      <c r="DI538" s="19"/>
      <c r="DJ538" s="19"/>
    </row>
    <row r="539" spans="1:114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  <c r="DG539" s="19"/>
      <c r="DH539" s="19"/>
      <c r="DI539" s="19"/>
      <c r="DJ539" s="19"/>
    </row>
    <row r="540" spans="1:114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  <c r="DG540" s="19"/>
      <c r="DH540" s="19"/>
      <c r="DI540" s="19"/>
      <c r="DJ540" s="19"/>
    </row>
    <row r="541" spans="1:114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  <c r="DG541" s="19"/>
      <c r="DH541" s="19"/>
      <c r="DI541" s="19"/>
      <c r="DJ541" s="19"/>
    </row>
    <row r="542" spans="1:114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  <c r="DG542" s="19"/>
      <c r="DH542" s="19"/>
      <c r="DI542" s="19"/>
      <c r="DJ542" s="19"/>
    </row>
    <row r="543" spans="1:114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</row>
    <row r="544" spans="1:11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</row>
    <row r="545" spans="1:114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</row>
    <row r="546" spans="1:114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</row>
    <row r="547" spans="1:114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</row>
    <row r="548" spans="1:114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  <c r="DG548" s="19"/>
      <c r="DH548" s="19"/>
      <c r="DI548" s="19"/>
      <c r="DJ548" s="19"/>
    </row>
    <row r="549" spans="1:114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  <c r="DG549" s="19"/>
      <c r="DH549" s="19"/>
      <c r="DI549" s="19"/>
      <c r="DJ549" s="19"/>
    </row>
    <row r="550" spans="1:114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  <c r="DD550" s="19"/>
      <c r="DE550" s="19"/>
      <c r="DF550" s="19"/>
      <c r="DG550" s="19"/>
      <c r="DH550" s="19"/>
      <c r="DI550" s="19"/>
      <c r="DJ550" s="19"/>
    </row>
    <row r="551" spans="1:114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  <c r="DD551" s="19"/>
      <c r="DE551" s="19"/>
      <c r="DF551" s="19"/>
      <c r="DG551" s="19"/>
      <c r="DH551" s="19"/>
      <c r="DI551" s="19"/>
      <c r="DJ551" s="19"/>
    </row>
    <row r="552" spans="1:114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  <c r="DG552" s="19"/>
      <c r="DH552" s="19"/>
      <c r="DI552" s="19"/>
      <c r="DJ552" s="19"/>
    </row>
    <row r="553" spans="1:114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  <c r="DG553" s="19"/>
      <c r="DH553" s="19"/>
      <c r="DI553" s="19"/>
      <c r="DJ553" s="19"/>
    </row>
    <row r="554" spans="1:11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  <c r="DD554" s="19"/>
      <c r="DE554" s="19"/>
      <c r="DF554" s="19"/>
      <c r="DG554" s="19"/>
      <c r="DH554" s="19"/>
      <c r="DI554" s="19"/>
      <c r="DJ554" s="19"/>
    </row>
    <row r="555" spans="1:114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  <c r="DD555" s="19"/>
      <c r="DE555" s="19"/>
      <c r="DF555" s="19"/>
      <c r="DG555" s="19"/>
      <c r="DH555" s="19"/>
      <c r="DI555" s="19"/>
      <c r="DJ555" s="19"/>
    </row>
    <row r="556" spans="1:114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  <c r="DG556" s="19"/>
      <c r="DH556" s="19"/>
      <c r="DI556" s="19"/>
      <c r="DJ556" s="19"/>
    </row>
    <row r="557" spans="1:114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  <c r="DD557" s="19"/>
      <c r="DE557" s="19"/>
      <c r="DF557" s="19"/>
      <c r="DG557" s="19"/>
      <c r="DH557" s="19"/>
      <c r="DI557" s="19"/>
      <c r="DJ557" s="19"/>
    </row>
    <row r="558" spans="1:114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  <c r="DD558" s="19"/>
      <c r="DE558" s="19"/>
      <c r="DF558" s="19"/>
      <c r="DG558" s="19"/>
      <c r="DH558" s="19"/>
      <c r="DI558" s="19"/>
      <c r="DJ558" s="19"/>
    </row>
    <row r="559" spans="1:114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  <c r="DD559" s="19"/>
      <c r="DE559" s="19"/>
      <c r="DF559" s="19"/>
      <c r="DG559" s="19"/>
      <c r="DH559" s="19"/>
      <c r="DI559" s="19"/>
      <c r="DJ559" s="19"/>
    </row>
    <row r="560" spans="1:114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  <c r="DD560" s="19"/>
      <c r="DE560" s="19"/>
      <c r="DF560" s="19"/>
      <c r="DG560" s="19"/>
      <c r="DH560" s="19"/>
      <c r="DI560" s="19"/>
      <c r="DJ560" s="19"/>
    </row>
    <row r="561" spans="1:114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  <c r="CQ561" s="19"/>
      <c r="CR561" s="19"/>
      <c r="CS561" s="19"/>
      <c r="CT561" s="19"/>
      <c r="CU561" s="19"/>
      <c r="CV561" s="19"/>
      <c r="CW561" s="19"/>
      <c r="CX561" s="19"/>
      <c r="CY561" s="19"/>
      <c r="CZ561" s="19"/>
      <c r="DA561" s="19"/>
      <c r="DB561" s="19"/>
      <c r="DC561" s="19"/>
      <c r="DD561" s="19"/>
      <c r="DE561" s="19"/>
      <c r="DF561" s="19"/>
      <c r="DG561" s="19"/>
      <c r="DH561" s="19"/>
      <c r="DI561" s="19"/>
      <c r="DJ561" s="19"/>
    </row>
    <row r="562" spans="1:114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19"/>
      <c r="CQ562" s="19"/>
      <c r="CR562" s="19"/>
      <c r="CS562" s="19"/>
      <c r="CT562" s="19"/>
      <c r="CU562" s="19"/>
      <c r="CV562" s="19"/>
      <c r="CW562" s="19"/>
      <c r="CX562" s="19"/>
      <c r="CY562" s="19"/>
      <c r="CZ562" s="19"/>
      <c r="DA562" s="19"/>
      <c r="DB562" s="19"/>
      <c r="DC562" s="19"/>
      <c r="DD562" s="19"/>
      <c r="DE562" s="19"/>
      <c r="DF562" s="19"/>
      <c r="DG562" s="19"/>
      <c r="DH562" s="19"/>
      <c r="DI562" s="19"/>
      <c r="DJ562" s="19"/>
    </row>
    <row r="563" spans="1:114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19"/>
      <c r="CQ563" s="19"/>
      <c r="CR563" s="19"/>
      <c r="CS563" s="19"/>
      <c r="CT563" s="19"/>
      <c r="CU563" s="19"/>
      <c r="CV563" s="19"/>
      <c r="CW563" s="19"/>
      <c r="CX563" s="19"/>
      <c r="CY563" s="19"/>
      <c r="CZ563" s="19"/>
      <c r="DA563" s="19"/>
      <c r="DB563" s="19"/>
      <c r="DC563" s="19"/>
      <c r="DD563" s="19"/>
      <c r="DE563" s="19"/>
      <c r="DF563" s="19"/>
      <c r="DG563" s="19"/>
      <c r="DH563" s="19"/>
      <c r="DI563" s="19"/>
      <c r="DJ563" s="19"/>
    </row>
    <row r="564" spans="1:11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19"/>
      <c r="CQ564" s="19"/>
      <c r="CR564" s="19"/>
      <c r="CS564" s="19"/>
      <c r="CT564" s="19"/>
      <c r="CU564" s="19"/>
      <c r="CV564" s="19"/>
      <c r="CW564" s="19"/>
      <c r="CX564" s="19"/>
      <c r="CY564" s="19"/>
      <c r="CZ564" s="19"/>
      <c r="DA564" s="19"/>
      <c r="DB564" s="19"/>
      <c r="DC564" s="19"/>
      <c r="DD564" s="19"/>
      <c r="DE564" s="19"/>
      <c r="DF564" s="19"/>
      <c r="DG564" s="19"/>
      <c r="DH564" s="19"/>
      <c r="DI564" s="19"/>
      <c r="DJ564" s="19"/>
    </row>
    <row r="565" spans="1:114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  <c r="CQ565" s="19"/>
      <c r="CR565" s="19"/>
      <c r="CS565" s="19"/>
      <c r="CT565" s="19"/>
      <c r="CU565" s="19"/>
      <c r="CV565" s="19"/>
      <c r="CW565" s="19"/>
      <c r="CX565" s="19"/>
      <c r="CY565" s="19"/>
      <c r="CZ565" s="19"/>
      <c r="DA565" s="19"/>
      <c r="DB565" s="19"/>
      <c r="DC565" s="19"/>
      <c r="DD565" s="19"/>
      <c r="DE565" s="19"/>
      <c r="DF565" s="19"/>
      <c r="DG565" s="19"/>
      <c r="DH565" s="19"/>
      <c r="DI565" s="19"/>
      <c r="DJ565" s="19"/>
    </row>
    <row r="566" spans="1:114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  <c r="CQ566" s="19"/>
      <c r="CR566" s="19"/>
      <c r="CS566" s="19"/>
      <c r="CT566" s="19"/>
      <c r="CU566" s="19"/>
      <c r="CV566" s="19"/>
      <c r="CW566" s="19"/>
      <c r="CX566" s="19"/>
      <c r="CY566" s="19"/>
      <c r="CZ566" s="19"/>
      <c r="DA566" s="19"/>
      <c r="DB566" s="19"/>
      <c r="DC566" s="19"/>
      <c r="DD566" s="19"/>
      <c r="DE566" s="19"/>
      <c r="DF566" s="19"/>
      <c r="DG566" s="19"/>
      <c r="DH566" s="19"/>
      <c r="DI566" s="19"/>
      <c r="DJ566" s="19"/>
    </row>
    <row r="567" spans="1:114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19"/>
      <c r="CQ567" s="19"/>
      <c r="CR567" s="19"/>
      <c r="CS567" s="19"/>
      <c r="CT567" s="19"/>
      <c r="CU567" s="19"/>
      <c r="CV567" s="19"/>
      <c r="CW567" s="19"/>
      <c r="CX567" s="19"/>
      <c r="CY567" s="19"/>
      <c r="CZ567" s="19"/>
      <c r="DA567" s="19"/>
      <c r="DB567" s="19"/>
      <c r="DC567" s="19"/>
      <c r="DD567" s="19"/>
      <c r="DE567" s="19"/>
      <c r="DF567" s="19"/>
      <c r="DG567" s="19"/>
      <c r="DH567" s="19"/>
      <c r="DI567" s="19"/>
      <c r="DJ567" s="19"/>
    </row>
    <row r="568" spans="1:114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19"/>
      <c r="CQ568" s="19"/>
      <c r="CR568" s="19"/>
      <c r="CS568" s="19"/>
      <c r="CT568" s="19"/>
      <c r="CU568" s="19"/>
      <c r="CV568" s="19"/>
      <c r="CW568" s="19"/>
      <c r="CX568" s="19"/>
      <c r="CY568" s="19"/>
      <c r="CZ568" s="19"/>
      <c r="DA568" s="19"/>
      <c r="DB568" s="19"/>
      <c r="DC568" s="19"/>
      <c r="DD568" s="19"/>
      <c r="DE568" s="19"/>
      <c r="DF568" s="19"/>
      <c r="DG568" s="19"/>
      <c r="DH568" s="19"/>
      <c r="DI568" s="19"/>
      <c r="DJ568" s="19"/>
    </row>
    <row r="569" spans="1:114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  <c r="CQ569" s="19"/>
      <c r="CR569" s="19"/>
      <c r="CS569" s="19"/>
      <c r="CT569" s="19"/>
      <c r="CU569" s="19"/>
      <c r="CV569" s="19"/>
      <c r="CW569" s="19"/>
      <c r="CX569" s="19"/>
      <c r="CY569" s="19"/>
      <c r="CZ569" s="19"/>
      <c r="DA569" s="19"/>
      <c r="DB569" s="19"/>
      <c r="DC569" s="19"/>
      <c r="DD569" s="19"/>
      <c r="DE569" s="19"/>
      <c r="DF569" s="19"/>
      <c r="DG569" s="19"/>
      <c r="DH569" s="19"/>
      <c r="DI569" s="19"/>
      <c r="DJ569" s="19"/>
    </row>
    <row r="570" spans="1:114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19"/>
      <c r="CQ570" s="19"/>
      <c r="CR570" s="19"/>
      <c r="CS570" s="19"/>
      <c r="CT570" s="19"/>
      <c r="CU570" s="19"/>
      <c r="CV570" s="19"/>
      <c r="CW570" s="19"/>
      <c r="CX570" s="19"/>
      <c r="CY570" s="19"/>
      <c r="CZ570" s="19"/>
      <c r="DA570" s="19"/>
      <c r="DB570" s="19"/>
      <c r="DC570" s="19"/>
      <c r="DD570" s="19"/>
      <c r="DE570" s="19"/>
      <c r="DF570" s="19"/>
      <c r="DG570" s="19"/>
      <c r="DH570" s="19"/>
      <c r="DI570" s="19"/>
      <c r="DJ570" s="19"/>
    </row>
    <row r="571" spans="1:114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19"/>
      <c r="CQ571" s="19"/>
      <c r="CR571" s="19"/>
      <c r="CS571" s="19"/>
      <c r="CT571" s="19"/>
      <c r="CU571" s="19"/>
      <c r="CV571" s="19"/>
      <c r="CW571" s="19"/>
      <c r="CX571" s="19"/>
      <c r="CY571" s="19"/>
      <c r="CZ571" s="19"/>
      <c r="DA571" s="19"/>
      <c r="DB571" s="19"/>
      <c r="DC571" s="19"/>
      <c r="DD571" s="19"/>
      <c r="DE571" s="19"/>
      <c r="DF571" s="19"/>
      <c r="DG571" s="19"/>
      <c r="DH571" s="19"/>
      <c r="DI571" s="19"/>
      <c r="DJ571" s="19"/>
    </row>
    <row r="572" spans="1:114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19"/>
      <c r="CQ572" s="19"/>
      <c r="CR572" s="19"/>
      <c r="CS572" s="19"/>
      <c r="CT572" s="19"/>
      <c r="CU572" s="19"/>
      <c r="CV572" s="19"/>
      <c r="CW572" s="19"/>
      <c r="CX572" s="19"/>
      <c r="CY572" s="19"/>
      <c r="CZ572" s="19"/>
      <c r="DA572" s="19"/>
      <c r="DB572" s="19"/>
      <c r="DC572" s="19"/>
      <c r="DD572" s="19"/>
      <c r="DE572" s="19"/>
      <c r="DF572" s="19"/>
      <c r="DG572" s="19"/>
      <c r="DH572" s="19"/>
      <c r="DI572" s="19"/>
      <c r="DJ572" s="19"/>
    </row>
    <row r="573" spans="1:114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  <c r="DG573" s="19"/>
      <c r="DH573" s="19"/>
      <c r="DI573" s="19"/>
      <c r="DJ573" s="19"/>
    </row>
    <row r="574" spans="1:11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  <c r="DG574" s="19"/>
      <c r="DH574" s="19"/>
      <c r="DI574" s="19"/>
      <c r="DJ574" s="19"/>
    </row>
    <row r="575" spans="1:114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  <c r="CQ575" s="19"/>
      <c r="CR575" s="19"/>
      <c r="CS575" s="19"/>
      <c r="CT575" s="19"/>
      <c r="CU575" s="19"/>
      <c r="CV575" s="19"/>
      <c r="CW575" s="19"/>
      <c r="CX575" s="19"/>
      <c r="CY575" s="19"/>
      <c r="CZ575" s="19"/>
      <c r="DA575" s="19"/>
      <c r="DB575" s="19"/>
      <c r="DC575" s="19"/>
      <c r="DD575" s="19"/>
      <c r="DE575" s="19"/>
      <c r="DF575" s="19"/>
      <c r="DG575" s="19"/>
      <c r="DH575" s="19"/>
      <c r="DI575" s="19"/>
      <c r="DJ575" s="19"/>
    </row>
    <row r="576" spans="1:114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  <c r="CT576" s="19"/>
      <c r="CU576" s="19"/>
      <c r="CV576" s="19"/>
      <c r="CW576" s="19"/>
      <c r="CX576" s="19"/>
      <c r="CY576" s="19"/>
      <c r="CZ576" s="19"/>
      <c r="DA576" s="19"/>
      <c r="DB576" s="19"/>
      <c r="DC576" s="19"/>
      <c r="DD576" s="19"/>
      <c r="DE576" s="19"/>
      <c r="DF576" s="19"/>
      <c r="DG576" s="19"/>
      <c r="DH576" s="19"/>
      <c r="DI576" s="19"/>
      <c r="DJ576" s="19"/>
    </row>
    <row r="577" spans="1:114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  <c r="DG577" s="19"/>
      <c r="DH577" s="19"/>
      <c r="DI577" s="19"/>
      <c r="DJ577" s="19"/>
    </row>
    <row r="578" spans="1:114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  <c r="DG578" s="19"/>
      <c r="DH578" s="19"/>
      <c r="DI578" s="19"/>
      <c r="DJ578" s="19"/>
    </row>
    <row r="579" spans="1:114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  <c r="CT579" s="19"/>
      <c r="CU579" s="19"/>
      <c r="CV579" s="19"/>
      <c r="CW579" s="19"/>
      <c r="CX579" s="19"/>
      <c r="CY579" s="19"/>
      <c r="CZ579" s="19"/>
      <c r="DA579" s="19"/>
      <c r="DB579" s="19"/>
      <c r="DC579" s="19"/>
      <c r="DD579" s="19"/>
      <c r="DE579" s="19"/>
      <c r="DF579" s="19"/>
      <c r="DG579" s="19"/>
      <c r="DH579" s="19"/>
      <c r="DI579" s="19"/>
      <c r="DJ579" s="19"/>
    </row>
    <row r="580" spans="1:114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  <c r="CQ580" s="19"/>
      <c r="CR580" s="19"/>
      <c r="CS580" s="19"/>
      <c r="CT580" s="19"/>
      <c r="CU580" s="19"/>
      <c r="CV580" s="19"/>
      <c r="CW580" s="19"/>
      <c r="CX580" s="19"/>
      <c r="CY580" s="19"/>
      <c r="CZ580" s="19"/>
      <c r="DA580" s="19"/>
      <c r="DB580" s="19"/>
      <c r="DC580" s="19"/>
      <c r="DD580" s="19"/>
      <c r="DE580" s="19"/>
      <c r="DF580" s="19"/>
      <c r="DG580" s="19"/>
      <c r="DH580" s="19"/>
      <c r="DI580" s="19"/>
      <c r="DJ580" s="19"/>
    </row>
    <row r="581" spans="1:114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  <c r="DG581" s="19"/>
      <c r="DH581" s="19"/>
      <c r="DI581" s="19"/>
      <c r="DJ581" s="19"/>
    </row>
    <row r="582" spans="1:114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</row>
    <row r="583" spans="1:114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  <c r="DG583" s="19"/>
      <c r="DH583" s="19"/>
      <c r="DI583" s="19"/>
      <c r="DJ583" s="19"/>
    </row>
    <row r="584" spans="1:11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  <c r="DE584" s="19"/>
      <c r="DF584" s="19"/>
      <c r="DG584" s="19"/>
      <c r="DH584" s="19"/>
      <c r="DI584" s="19"/>
      <c r="DJ584" s="19"/>
    </row>
    <row r="585" spans="1:114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  <c r="CO585" s="19"/>
      <c r="CP585" s="19"/>
      <c r="CQ585" s="19"/>
      <c r="CR585" s="19"/>
      <c r="CS585" s="19"/>
      <c r="CT585" s="19"/>
      <c r="CU585" s="19"/>
      <c r="CV585" s="19"/>
      <c r="CW585" s="19"/>
      <c r="CX585" s="19"/>
      <c r="CY585" s="19"/>
      <c r="CZ585" s="19"/>
      <c r="DA585" s="19"/>
      <c r="DB585" s="19"/>
      <c r="DC585" s="19"/>
      <c r="DD585" s="19"/>
      <c r="DE585" s="19"/>
      <c r="DF585" s="19"/>
      <c r="DG585" s="19"/>
      <c r="DH585" s="19"/>
      <c r="DI585" s="19"/>
      <c r="DJ585" s="19"/>
    </row>
    <row r="586" spans="1:114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  <c r="CO586" s="19"/>
      <c r="CP586" s="19"/>
      <c r="CQ586" s="19"/>
      <c r="CR586" s="19"/>
      <c r="CS586" s="19"/>
      <c r="CT586" s="19"/>
      <c r="CU586" s="19"/>
      <c r="CV586" s="19"/>
      <c r="CW586" s="19"/>
      <c r="CX586" s="19"/>
      <c r="CY586" s="19"/>
      <c r="CZ586" s="19"/>
      <c r="DA586" s="19"/>
      <c r="DB586" s="19"/>
      <c r="DC586" s="19"/>
      <c r="DD586" s="19"/>
      <c r="DE586" s="19"/>
      <c r="DF586" s="19"/>
      <c r="DG586" s="19"/>
      <c r="DH586" s="19"/>
      <c r="DI586" s="19"/>
      <c r="DJ586" s="19"/>
    </row>
    <row r="587" spans="1:114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19"/>
      <c r="CQ587" s="19"/>
      <c r="CR587" s="19"/>
      <c r="CS587" s="19"/>
      <c r="CT587" s="19"/>
      <c r="CU587" s="19"/>
      <c r="CV587" s="19"/>
      <c r="CW587" s="19"/>
      <c r="CX587" s="19"/>
      <c r="CY587" s="19"/>
      <c r="CZ587" s="19"/>
      <c r="DA587" s="19"/>
      <c r="DB587" s="19"/>
      <c r="DC587" s="19"/>
      <c r="DD587" s="19"/>
      <c r="DE587" s="19"/>
      <c r="DF587" s="19"/>
      <c r="DG587" s="19"/>
      <c r="DH587" s="19"/>
      <c r="DI587" s="19"/>
      <c r="DJ587" s="19"/>
    </row>
    <row r="588" spans="1:114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  <c r="CY588" s="19"/>
      <c r="CZ588" s="19"/>
      <c r="DA588" s="19"/>
      <c r="DB588" s="19"/>
      <c r="DC588" s="19"/>
      <c r="DD588" s="19"/>
      <c r="DE588" s="19"/>
      <c r="DF588" s="19"/>
      <c r="DG588" s="19"/>
      <c r="DH588" s="19"/>
      <c r="DI588" s="19"/>
      <c r="DJ588" s="19"/>
    </row>
    <row r="589" spans="1:114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  <c r="CO589" s="19"/>
      <c r="CP589" s="19"/>
      <c r="CQ589" s="19"/>
      <c r="CR589" s="19"/>
      <c r="CS589" s="19"/>
      <c r="CT589" s="19"/>
      <c r="CU589" s="19"/>
      <c r="CV589" s="19"/>
      <c r="CW589" s="19"/>
      <c r="CX589" s="19"/>
      <c r="CY589" s="19"/>
      <c r="CZ589" s="19"/>
      <c r="DA589" s="19"/>
      <c r="DB589" s="19"/>
      <c r="DC589" s="19"/>
      <c r="DD589" s="19"/>
      <c r="DE589" s="19"/>
      <c r="DF589" s="19"/>
      <c r="DG589" s="19"/>
      <c r="DH589" s="19"/>
      <c r="DI589" s="19"/>
      <c r="DJ589" s="19"/>
    </row>
    <row r="590" spans="1:114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  <c r="CO590" s="19"/>
      <c r="CP590" s="19"/>
      <c r="CQ590" s="19"/>
      <c r="CR590" s="19"/>
      <c r="CS590" s="19"/>
      <c r="CT590" s="19"/>
      <c r="CU590" s="19"/>
      <c r="CV590" s="19"/>
      <c r="CW590" s="19"/>
      <c r="CX590" s="19"/>
      <c r="CY590" s="19"/>
      <c r="CZ590" s="19"/>
      <c r="DA590" s="19"/>
      <c r="DB590" s="19"/>
      <c r="DC590" s="19"/>
      <c r="DD590" s="19"/>
      <c r="DE590" s="19"/>
      <c r="DF590" s="19"/>
      <c r="DG590" s="19"/>
      <c r="DH590" s="19"/>
      <c r="DI590" s="19"/>
      <c r="DJ590" s="19"/>
    </row>
    <row r="591" spans="1:114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  <c r="CO591" s="19"/>
      <c r="CP591" s="19"/>
      <c r="CQ591" s="19"/>
      <c r="CR591" s="19"/>
      <c r="CS591" s="19"/>
      <c r="CT591" s="19"/>
      <c r="CU591" s="19"/>
      <c r="CV591" s="19"/>
      <c r="CW591" s="19"/>
      <c r="CX591" s="19"/>
      <c r="CY591" s="19"/>
      <c r="CZ591" s="19"/>
      <c r="DA591" s="19"/>
      <c r="DB591" s="19"/>
      <c r="DC591" s="19"/>
      <c r="DD591" s="19"/>
      <c r="DE591" s="19"/>
      <c r="DF591" s="19"/>
      <c r="DG591" s="19"/>
      <c r="DH591" s="19"/>
      <c r="DI591" s="19"/>
      <c r="DJ591" s="19"/>
    </row>
    <row r="592" spans="1:114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  <c r="CN592" s="19"/>
      <c r="CO592" s="19"/>
      <c r="CP592" s="19"/>
      <c r="CQ592" s="19"/>
      <c r="CR592" s="19"/>
      <c r="CS592" s="19"/>
      <c r="CT592" s="19"/>
      <c r="CU592" s="19"/>
      <c r="CV592" s="19"/>
      <c r="CW592" s="19"/>
      <c r="CX592" s="19"/>
      <c r="CY592" s="19"/>
      <c r="CZ592" s="19"/>
      <c r="DA592" s="19"/>
      <c r="DB592" s="19"/>
      <c r="DC592" s="19"/>
      <c r="DD592" s="19"/>
      <c r="DE592" s="19"/>
      <c r="DF592" s="19"/>
      <c r="DG592" s="19"/>
      <c r="DH592" s="19"/>
      <c r="DI592" s="19"/>
      <c r="DJ592" s="19"/>
    </row>
    <row r="593" spans="1:114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  <c r="CN593" s="19"/>
      <c r="CO593" s="19"/>
      <c r="CP593" s="19"/>
      <c r="CQ593" s="19"/>
      <c r="CR593" s="19"/>
      <c r="CS593" s="19"/>
      <c r="CT593" s="19"/>
      <c r="CU593" s="19"/>
      <c r="CV593" s="19"/>
      <c r="CW593" s="19"/>
      <c r="CX593" s="19"/>
      <c r="CY593" s="19"/>
      <c r="CZ593" s="19"/>
      <c r="DA593" s="19"/>
      <c r="DB593" s="19"/>
      <c r="DC593" s="19"/>
      <c r="DD593" s="19"/>
      <c r="DE593" s="19"/>
      <c r="DF593" s="19"/>
      <c r="DG593" s="19"/>
      <c r="DH593" s="19"/>
      <c r="DI593" s="19"/>
      <c r="DJ593" s="19"/>
    </row>
    <row r="594" spans="1:11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  <c r="CN594" s="19"/>
      <c r="CO594" s="19"/>
      <c r="CP594" s="19"/>
      <c r="CQ594" s="19"/>
      <c r="CR594" s="19"/>
      <c r="CS594" s="19"/>
      <c r="CT594" s="19"/>
      <c r="CU594" s="19"/>
      <c r="CV594" s="19"/>
      <c r="CW594" s="19"/>
      <c r="CX594" s="19"/>
      <c r="CY594" s="19"/>
      <c r="CZ594" s="19"/>
      <c r="DA594" s="19"/>
      <c r="DB594" s="19"/>
      <c r="DC594" s="19"/>
      <c r="DD594" s="19"/>
      <c r="DE594" s="19"/>
      <c r="DF594" s="19"/>
      <c r="DG594" s="19"/>
      <c r="DH594" s="19"/>
      <c r="DI594" s="19"/>
      <c r="DJ594" s="19"/>
    </row>
    <row r="595" spans="1:114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  <c r="CN595" s="19"/>
      <c r="CO595" s="19"/>
      <c r="CP595" s="19"/>
      <c r="CQ595" s="19"/>
      <c r="CR595" s="19"/>
      <c r="CS595" s="19"/>
      <c r="CT595" s="19"/>
      <c r="CU595" s="19"/>
      <c r="CV595" s="19"/>
      <c r="CW595" s="19"/>
      <c r="CX595" s="19"/>
      <c r="CY595" s="19"/>
      <c r="CZ595" s="19"/>
      <c r="DA595" s="19"/>
      <c r="DB595" s="19"/>
      <c r="DC595" s="19"/>
      <c r="DD595" s="19"/>
      <c r="DE595" s="19"/>
      <c r="DF595" s="19"/>
      <c r="DG595" s="19"/>
      <c r="DH595" s="19"/>
      <c r="DI595" s="19"/>
      <c r="DJ595" s="19"/>
    </row>
    <row r="596" spans="1:114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  <c r="CN596" s="19"/>
      <c r="CO596" s="19"/>
      <c r="CP596" s="19"/>
      <c r="CQ596" s="19"/>
      <c r="CR596" s="19"/>
      <c r="CS596" s="19"/>
      <c r="CT596" s="19"/>
      <c r="CU596" s="19"/>
      <c r="CV596" s="19"/>
      <c r="CW596" s="19"/>
      <c r="CX596" s="19"/>
      <c r="CY596" s="19"/>
      <c r="CZ596" s="19"/>
      <c r="DA596" s="19"/>
      <c r="DB596" s="19"/>
      <c r="DC596" s="19"/>
      <c r="DD596" s="19"/>
      <c r="DE596" s="19"/>
      <c r="DF596" s="19"/>
      <c r="DG596" s="19"/>
      <c r="DH596" s="19"/>
      <c r="DI596" s="19"/>
      <c r="DJ596" s="19"/>
    </row>
    <row r="597" spans="1:114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  <c r="CO597" s="19"/>
      <c r="CP597" s="19"/>
      <c r="CQ597" s="19"/>
      <c r="CR597" s="19"/>
      <c r="CS597" s="19"/>
      <c r="CT597" s="19"/>
      <c r="CU597" s="19"/>
      <c r="CV597" s="19"/>
      <c r="CW597" s="19"/>
      <c r="CX597" s="19"/>
      <c r="CY597" s="19"/>
      <c r="CZ597" s="19"/>
      <c r="DA597" s="19"/>
      <c r="DB597" s="19"/>
      <c r="DC597" s="19"/>
      <c r="DD597" s="19"/>
      <c r="DE597" s="19"/>
      <c r="DF597" s="19"/>
      <c r="DG597" s="19"/>
      <c r="DH597" s="19"/>
      <c r="DI597" s="19"/>
      <c r="DJ597" s="19"/>
    </row>
    <row r="598" spans="1:114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  <c r="CN598" s="19"/>
      <c r="CO598" s="19"/>
      <c r="CP598" s="19"/>
      <c r="CQ598" s="19"/>
      <c r="CR598" s="19"/>
      <c r="CS598" s="19"/>
      <c r="CT598" s="19"/>
      <c r="CU598" s="19"/>
      <c r="CV598" s="19"/>
      <c r="CW598" s="19"/>
      <c r="CX598" s="19"/>
      <c r="CY598" s="19"/>
      <c r="CZ598" s="19"/>
      <c r="DA598" s="19"/>
      <c r="DB598" s="19"/>
      <c r="DC598" s="19"/>
      <c r="DD598" s="19"/>
      <c r="DE598" s="19"/>
      <c r="DF598" s="19"/>
      <c r="DG598" s="19"/>
      <c r="DH598" s="19"/>
      <c r="DI598" s="19"/>
      <c r="DJ598" s="19"/>
    </row>
    <row r="599" spans="1:114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  <c r="CO599" s="19"/>
      <c r="CP599" s="19"/>
      <c r="CQ599" s="19"/>
      <c r="CR599" s="19"/>
      <c r="CS599" s="19"/>
      <c r="CT599" s="19"/>
      <c r="CU599" s="19"/>
      <c r="CV599" s="19"/>
      <c r="CW599" s="19"/>
      <c r="CX599" s="19"/>
      <c r="CY599" s="19"/>
      <c r="CZ599" s="19"/>
      <c r="DA599" s="19"/>
      <c r="DB599" s="19"/>
      <c r="DC599" s="19"/>
      <c r="DD599" s="19"/>
      <c r="DE599" s="19"/>
      <c r="DF599" s="19"/>
      <c r="DG599" s="19"/>
      <c r="DH599" s="19"/>
      <c r="DI599" s="19"/>
      <c r="DJ599" s="19"/>
    </row>
    <row r="600" spans="1:114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  <c r="CO600" s="19"/>
      <c r="CP600" s="19"/>
      <c r="CQ600" s="19"/>
      <c r="CR600" s="19"/>
      <c r="CS600" s="19"/>
      <c r="CT600" s="19"/>
      <c r="CU600" s="19"/>
      <c r="CV600" s="19"/>
      <c r="CW600" s="19"/>
      <c r="CX600" s="19"/>
      <c r="CY600" s="19"/>
      <c r="CZ600" s="19"/>
      <c r="DA600" s="19"/>
      <c r="DB600" s="19"/>
      <c r="DC600" s="19"/>
      <c r="DD600" s="19"/>
      <c r="DE600" s="19"/>
      <c r="DF600" s="19"/>
      <c r="DG600" s="19"/>
      <c r="DH600" s="19"/>
      <c r="DI600" s="19"/>
      <c r="DJ600" s="19"/>
    </row>
    <row r="601" spans="1:114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  <c r="CO601" s="19"/>
      <c r="CP601" s="19"/>
      <c r="CQ601" s="19"/>
      <c r="CR601" s="19"/>
      <c r="CS601" s="19"/>
      <c r="CT601" s="19"/>
      <c r="CU601" s="19"/>
      <c r="CV601" s="19"/>
      <c r="CW601" s="19"/>
      <c r="CX601" s="19"/>
      <c r="CY601" s="19"/>
      <c r="CZ601" s="19"/>
      <c r="DA601" s="19"/>
      <c r="DB601" s="19"/>
      <c r="DC601" s="19"/>
      <c r="DD601" s="19"/>
      <c r="DE601" s="19"/>
      <c r="DF601" s="19"/>
      <c r="DG601" s="19"/>
      <c r="DH601" s="19"/>
      <c r="DI601" s="19"/>
      <c r="DJ601" s="19"/>
    </row>
    <row r="602" spans="1:114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19"/>
      <c r="CQ602" s="19"/>
      <c r="CR602" s="19"/>
      <c r="CS602" s="19"/>
      <c r="CT602" s="19"/>
      <c r="CU602" s="19"/>
      <c r="CV602" s="19"/>
      <c r="CW602" s="19"/>
      <c r="CX602" s="19"/>
      <c r="CY602" s="19"/>
      <c r="CZ602" s="19"/>
      <c r="DA602" s="19"/>
      <c r="DB602" s="19"/>
      <c r="DC602" s="19"/>
      <c r="DD602" s="19"/>
      <c r="DE602" s="19"/>
      <c r="DF602" s="19"/>
      <c r="DG602" s="19"/>
      <c r="DH602" s="19"/>
      <c r="DI602" s="19"/>
      <c r="DJ602" s="19"/>
    </row>
    <row r="603" spans="1:114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  <c r="CN603" s="19"/>
      <c r="CO603" s="19"/>
      <c r="CP603" s="19"/>
      <c r="CQ603" s="19"/>
      <c r="CR603" s="19"/>
      <c r="CS603" s="19"/>
      <c r="CT603" s="19"/>
      <c r="CU603" s="19"/>
      <c r="CV603" s="19"/>
      <c r="CW603" s="19"/>
      <c r="CX603" s="19"/>
      <c r="CY603" s="19"/>
      <c r="CZ603" s="19"/>
      <c r="DA603" s="19"/>
      <c r="DB603" s="19"/>
      <c r="DC603" s="19"/>
      <c r="DD603" s="19"/>
      <c r="DE603" s="19"/>
      <c r="DF603" s="19"/>
      <c r="DG603" s="19"/>
      <c r="DH603" s="19"/>
      <c r="DI603" s="19"/>
      <c r="DJ603" s="19"/>
    </row>
    <row r="604" spans="1:11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  <c r="CN604" s="19"/>
      <c r="CO604" s="19"/>
      <c r="CP604" s="19"/>
      <c r="CQ604" s="19"/>
      <c r="CR604" s="19"/>
      <c r="CS604" s="19"/>
      <c r="CT604" s="19"/>
      <c r="CU604" s="19"/>
      <c r="CV604" s="19"/>
      <c r="CW604" s="19"/>
      <c r="CX604" s="19"/>
      <c r="CY604" s="19"/>
      <c r="CZ604" s="19"/>
      <c r="DA604" s="19"/>
      <c r="DB604" s="19"/>
      <c r="DC604" s="19"/>
      <c r="DD604" s="19"/>
      <c r="DE604" s="19"/>
      <c r="DF604" s="19"/>
      <c r="DG604" s="19"/>
      <c r="DH604" s="19"/>
      <c r="DI604" s="19"/>
      <c r="DJ604" s="19"/>
    </row>
    <row r="605" spans="1:114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  <c r="CN605" s="19"/>
      <c r="CO605" s="19"/>
      <c r="CP605" s="19"/>
      <c r="CQ605" s="19"/>
      <c r="CR605" s="19"/>
      <c r="CS605" s="19"/>
      <c r="CT605" s="19"/>
      <c r="CU605" s="19"/>
      <c r="CV605" s="19"/>
      <c r="CW605" s="19"/>
      <c r="CX605" s="19"/>
      <c r="CY605" s="19"/>
      <c r="CZ605" s="19"/>
      <c r="DA605" s="19"/>
      <c r="DB605" s="19"/>
      <c r="DC605" s="19"/>
      <c r="DD605" s="19"/>
      <c r="DE605" s="19"/>
      <c r="DF605" s="19"/>
      <c r="DG605" s="19"/>
      <c r="DH605" s="19"/>
      <c r="DI605" s="19"/>
      <c r="DJ605" s="19"/>
    </row>
    <row r="606" spans="1:114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  <c r="CN606" s="19"/>
      <c r="CO606" s="19"/>
      <c r="CP606" s="19"/>
      <c r="CQ606" s="19"/>
      <c r="CR606" s="19"/>
      <c r="CS606" s="19"/>
      <c r="CT606" s="19"/>
      <c r="CU606" s="19"/>
      <c r="CV606" s="19"/>
      <c r="CW606" s="19"/>
      <c r="CX606" s="19"/>
      <c r="CY606" s="19"/>
      <c r="CZ606" s="19"/>
      <c r="DA606" s="19"/>
      <c r="DB606" s="19"/>
      <c r="DC606" s="19"/>
      <c r="DD606" s="19"/>
      <c r="DE606" s="19"/>
      <c r="DF606" s="19"/>
      <c r="DG606" s="19"/>
      <c r="DH606" s="19"/>
      <c r="DI606" s="19"/>
      <c r="DJ606" s="19"/>
    </row>
    <row r="607" spans="1:114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  <c r="CN607" s="19"/>
      <c r="CO607" s="19"/>
      <c r="CP607" s="19"/>
      <c r="CQ607" s="19"/>
      <c r="CR607" s="19"/>
      <c r="CS607" s="19"/>
      <c r="CT607" s="19"/>
      <c r="CU607" s="19"/>
      <c r="CV607" s="19"/>
      <c r="CW607" s="19"/>
      <c r="CX607" s="19"/>
      <c r="CY607" s="19"/>
      <c r="CZ607" s="19"/>
      <c r="DA607" s="19"/>
      <c r="DB607" s="19"/>
      <c r="DC607" s="19"/>
      <c r="DD607" s="19"/>
      <c r="DE607" s="19"/>
      <c r="DF607" s="19"/>
      <c r="DG607" s="19"/>
      <c r="DH607" s="19"/>
      <c r="DI607" s="19"/>
      <c r="DJ607" s="19"/>
    </row>
    <row r="608" spans="1:114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  <c r="CN608" s="19"/>
      <c r="CO608" s="19"/>
      <c r="CP608" s="19"/>
      <c r="CQ608" s="19"/>
      <c r="CR608" s="19"/>
      <c r="CS608" s="19"/>
      <c r="CT608" s="19"/>
      <c r="CU608" s="19"/>
      <c r="CV608" s="19"/>
      <c r="CW608" s="19"/>
      <c r="CX608" s="19"/>
      <c r="CY608" s="19"/>
      <c r="CZ608" s="19"/>
      <c r="DA608" s="19"/>
      <c r="DB608" s="19"/>
      <c r="DC608" s="19"/>
      <c r="DD608" s="19"/>
      <c r="DE608" s="19"/>
      <c r="DF608" s="19"/>
      <c r="DG608" s="19"/>
      <c r="DH608" s="19"/>
      <c r="DI608" s="19"/>
      <c r="DJ608" s="19"/>
    </row>
    <row r="609" spans="1:114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  <c r="CL609" s="19"/>
      <c r="CM609" s="19"/>
      <c r="CN609" s="19"/>
      <c r="CO609" s="19"/>
      <c r="CP609" s="19"/>
      <c r="CQ609" s="19"/>
      <c r="CR609" s="19"/>
      <c r="CS609" s="19"/>
      <c r="CT609" s="19"/>
      <c r="CU609" s="19"/>
      <c r="CV609" s="19"/>
      <c r="CW609" s="19"/>
      <c r="CX609" s="19"/>
      <c r="CY609" s="19"/>
      <c r="CZ609" s="19"/>
      <c r="DA609" s="19"/>
      <c r="DB609" s="19"/>
      <c r="DC609" s="19"/>
      <c r="DD609" s="19"/>
      <c r="DE609" s="19"/>
      <c r="DF609" s="19"/>
      <c r="DG609" s="19"/>
      <c r="DH609" s="19"/>
      <c r="DI609" s="19"/>
      <c r="DJ609" s="19"/>
    </row>
    <row r="610" spans="1:114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  <c r="CL610" s="19"/>
      <c r="CM610" s="19"/>
      <c r="CN610" s="19"/>
      <c r="CO610" s="19"/>
      <c r="CP610" s="19"/>
      <c r="CQ610" s="19"/>
      <c r="CR610" s="19"/>
      <c r="CS610" s="19"/>
      <c r="CT610" s="19"/>
      <c r="CU610" s="19"/>
      <c r="CV610" s="19"/>
      <c r="CW610" s="19"/>
      <c r="CX610" s="19"/>
      <c r="CY610" s="19"/>
      <c r="CZ610" s="19"/>
      <c r="DA610" s="19"/>
      <c r="DB610" s="19"/>
      <c r="DC610" s="19"/>
      <c r="DD610" s="19"/>
      <c r="DE610" s="19"/>
      <c r="DF610" s="19"/>
      <c r="DG610" s="19"/>
      <c r="DH610" s="19"/>
      <c r="DI610" s="19"/>
      <c r="DJ610" s="19"/>
    </row>
    <row r="611" spans="1:114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  <c r="CL611" s="19"/>
      <c r="CM611" s="19"/>
      <c r="CN611" s="19"/>
      <c r="CO611" s="19"/>
      <c r="CP611" s="19"/>
      <c r="CQ611" s="19"/>
      <c r="CR611" s="19"/>
      <c r="CS611" s="19"/>
      <c r="CT611" s="19"/>
      <c r="CU611" s="19"/>
      <c r="CV611" s="19"/>
      <c r="CW611" s="19"/>
      <c r="CX611" s="19"/>
      <c r="CY611" s="19"/>
      <c r="CZ611" s="19"/>
      <c r="DA611" s="19"/>
      <c r="DB611" s="19"/>
      <c r="DC611" s="19"/>
      <c r="DD611" s="19"/>
      <c r="DE611" s="19"/>
      <c r="DF611" s="19"/>
      <c r="DG611" s="19"/>
      <c r="DH611" s="19"/>
      <c r="DI611" s="19"/>
      <c r="DJ611" s="19"/>
    </row>
    <row r="612" spans="1:114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  <c r="CL612" s="19"/>
      <c r="CM612" s="19"/>
      <c r="CN612" s="19"/>
      <c r="CO612" s="19"/>
      <c r="CP612" s="19"/>
      <c r="CQ612" s="19"/>
      <c r="CR612" s="19"/>
      <c r="CS612" s="19"/>
      <c r="CT612" s="19"/>
      <c r="CU612" s="19"/>
      <c r="CV612" s="19"/>
      <c r="CW612" s="19"/>
      <c r="CX612" s="19"/>
      <c r="CY612" s="19"/>
      <c r="CZ612" s="19"/>
      <c r="DA612" s="19"/>
      <c r="DB612" s="19"/>
      <c r="DC612" s="19"/>
      <c r="DD612" s="19"/>
      <c r="DE612" s="19"/>
      <c r="DF612" s="19"/>
      <c r="DG612" s="19"/>
      <c r="DH612" s="19"/>
      <c r="DI612" s="19"/>
      <c r="DJ612" s="19"/>
    </row>
    <row r="613" spans="1:114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  <c r="CL613" s="19"/>
      <c r="CM613" s="19"/>
      <c r="CN613" s="19"/>
      <c r="CO613" s="19"/>
      <c r="CP613" s="19"/>
      <c r="CQ613" s="19"/>
      <c r="CR613" s="19"/>
      <c r="CS613" s="19"/>
      <c r="CT613" s="19"/>
      <c r="CU613" s="19"/>
      <c r="CV613" s="19"/>
      <c r="CW613" s="19"/>
      <c r="CX613" s="19"/>
      <c r="CY613" s="19"/>
      <c r="CZ613" s="19"/>
      <c r="DA613" s="19"/>
      <c r="DB613" s="19"/>
      <c r="DC613" s="19"/>
      <c r="DD613" s="19"/>
      <c r="DE613" s="19"/>
      <c r="DF613" s="19"/>
      <c r="DG613" s="19"/>
      <c r="DH613" s="19"/>
      <c r="DI613" s="19"/>
      <c r="DJ613" s="19"/>
    </row>
    <row r="614" spans="1:11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  <c r="CN614" s="19"/>
      <c r="CO614" s="19"/>
      <c r="CP614" s="19"/>
      <c r="CQ614" s="19"/>
      <c r="CR614" s="19"/>
      <c r="CS614" s="19"/>
      <c r="CT614" s="19"/>
      <c r="CU614" s="19"/>
      <c r="CV614" s="19"/>
      <c r="CW614" s="19"/>
      <c r="CX614" s="19"/>
      <c r="CY614" s="19"/>
      <c r="CZ614" s="19"/>
      <c r="DA614" s="19"/>
      <c r="DB614" s="19"/>
      <c r="DC614" s="19"/>
      <c r="DD614" s="19"/>
      <c r="DE614" s="19"/>
      <c r="DF614" s="19"/>
      <c r="DG614" s="19"/>
      <c r="DH614" s="19"/>
      <c r="DI614" s="19"/>
      <c r="DJ614" s="19"/>
    </row>
    <row r="615" spans="1:114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  <c r="CN615" s="19"/>
      <c r="CO615" s="19"/>
      <c r="CP615" s="19"/>
      <c r="CQ615" s="19"/>
      <c r="CR615" s="19"/>
      <c r="CS615" s="19"/>
      <c r="CT615" s="19"/>
      <c r="CU615" s="19"/>
      <c r="CV615" s="19"/>
      <c r="CW615" s="19"/>
      <c r="CX615" s="19"/>
      <c r="CY615" s="19"/>
      <c r="CZ615" s="19"/>
      <c r="DA615" s="19"/>
      <c r="DB615" s="19"/>
      <c r="DC615" s="19"/>
      <c r="DD615" s="19"/>
      <c r="DE615" s="19"/>
      <c r="DF615" s="19"/>
      <c r="DG615" s="19"/>
      <c r="DH615" s="19"/>
      <c r="DI615" s="19"/>
      <c r="DJ615" s="19"/>
    </row>
    <row r="616" spans="1:114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  <c r="CN616" s="19"/>
      <c r="CO616" s="19"/>
      <c r="CP616" s="19"/>
      <c r="CQ616" s="19"/>
      <c r="CR616" s="19"/>
      <c r="CS616" s="19"/>
      <c r="CT616" s="19"/>
      <c r="CU616" s="19"/>
      <c r="CV616" s="19"/>
      <c r="CW616" s="19"/>
      <c r="CX616" s="19"/>
      <c r="CY616" s="19"/>
      <c r="CZ616" s="19"/>
      <c r="DA616" s="19"/>
      <c r="DB616" s="19"/>
      <c r="DC616" s="19"/>
      <c r="DD616" s="19"/>
      <c r="DE616" s="19"/>
      <c r="DF616" s="19"/>
      <c r="DG616" s="19"/>
      <c r="DH616" s="19"/>
      <c r="DI616" s="19"/>
      <c r="DJ616" s="19"/>
    </row>
    <row r="617" spans="1:114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  <c r="CL617" s="19"/>
      <c r="CM617" s="19"/>
      <c r="CN617" s="19"/>
      <c r="CO617" s="19"/>
      <c r="CP617" s="19"/>
      <c r="CQ617" s="19"/>
      <c r="CR617" s="19"/>
      <c r="CS617" s="19"/>
      <c r="CT617" s="19"/>
      <c r="CU617" s="19"/>
      <c r="CV617" s="19"/>
      <c r="CW617" s="19"/>
      <c r="CX617" s="19"/>
      <c r="CY617" s="19"/>
      <c r="CZ617" s="19"/>
      <c r="DA617" s="19"/>
      <c r="DB617" s="19"/>
      <c r="DC617" s="19"/>
      <c r="DD617" s="19"/>
      <c r="DE617" s="19"/>
      <c r="DF617" s="19"/>
      <c r="DG617" s="19"/>
      <c r="DH617" s="19"/>
      <c r="DI617" s="19"/>
      <c r="DJ617" s="19"/>
    </row>
    <row r="618" spans="1:114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  <c r="CL618" s="19"/>
      <c r="CM618" s="19"/>
      <c r="CN618" s="19"/>
      <c r="CO618" s="19"/>
      <c r="CP618" s="19"/>
      <c r="CQ618" s="19"/>
      <c r="CR618" s="19"/>
      <c r="CS618" s="19"/>
      <c r="CT618" s="19"/>
      <c r="CU618" s="19"/>
      <c r="CV618" s="19"/>
      <c r="CW618" s="19"/>
      <c r="CX618" s="19"/>
      <c r="CY618" s="19"/>
      <c r="CZ618" s="19"/>
      <c r="DA618" s="19"/>
      <c r="DB618" s="19"/>
      <c r="DC618" s="19"/>
      <c r="DD618" s="19"/>
      <c r="DE618" s="19"/>
      <c r="DF618" s="19"/>
      <c r="DG618" s="19"/>
      <c r="DH618" s="19"/>
      <c r="DI618" s="19"/>
      <c r="DJ618" s="19"/>
    </row>
    <row r="619" spans="1:114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  <c r="CO619" s="19"/>
      <c r="CP619" s="19"/>
      <c r="CQ619" s="19"/>
      <c r="CR619" s="19"/>
      <c r="CS619" s="19"/>
      <c r="CT619" s="19"/>
      <c r="CU619" s="19"/>
      <c r="CV619" s="19"/>
      <c r="CW619" s="19"/>
      <c r="CX619" s="19"/>
      <c r="CY619" s="19"/>
      <c r="CZ619" s="19"/>
      <c r="DA619" s="19"/>
      <c r="DB619" s="19"/>
      <c r="DC619" s="19"/>
      <c r="DD619" s="19"/>
      <c r="DE619" s="19"/>
      <c r="DF619" s="19"/>
      <c r="DG619" s="19"/>
      <c r="DH619" s="19"/>
      <c r="DI619" s="19"/>
      <c r="DJ619" s="19"/>
    </row>
    <row r="620" spans="1:114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  <c r="CL620" s="19"/>
      <c r="CM620" s="19"/>
      <c r="CN620" s="19"/>
      <c r="CO620" s="19"/>
      <c r="CP620" s="19"/>
      <c r="CQ620" s="19"/>
      <c r="CR620" s="19"/>
      <c r="CS620" s="19"/>
      <c r="CT620" s="19"/>
      <c r="CU620" s="19"/>
      <c r="CV620" s="19"/>
      <c r="CW620" s="19"/>
      <c r="CX620" s="19"/>
      <c r="CY620" s="19"/>
      <c r="CZ620" s="19"/>
      <c r="DA620" s="19"/>
      <c r="DB620" s="19"/>
      <c r="DC620" s="19"/>
      <c r="DD620" s="19"/>
      <c r="DE620" s="19"/>
      <c r="DF620" s="19"/>
      <c r="DG620" s="19"/>
      <c r="DH620" s="19"/>
      <c r="DI620" s="19"/>
      <c r="DJ620" s="19"/>
    </row>
    <row r="621" spans="1:114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  <c r="CL621" s="19"/>
      <c r="CM621" s="19"/>
      <c r="CN621" s="19"/>
      <c r="CO621" s="19"/>
      <c r="CP621" s="19"/>
      <c r="CQ621" s="19"/>
      <c r="CR621" s="19"/>
      <c r="CS621" s="19"/>
      <c r="CT621" s="19"/>
      <c r="CU621" s="19"/>
      <c r="CV621" s="19"/>
      <c r="CW621" s="19"/>
      <c r="CX621" s="19"/>
      <c r="CY621" s="19"/>
      <c r="CZ621" s="19"/>
      <c r="DA621" s="19"/>
      <c r="DB621" s="19"/>
      <c r="DC621" s="19"/>
      <c r="DD621" s="19"/>
      <c r="DE621" s="19"/>
      <c r="DF621" s="19"/>
      <c r="DG621" s="19"/>
      <c r="DH621" s="19"/>
      <c r="DI621" s="19"/>
      <c r="DJ621" s="19"/>
    </row>
    <row r="622" spans="1:114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  <c r="CL622" s="19"/>
      <c r="CM622" s="19"/>
      <c r="CN622" s="19"/>
      <c r="CO622" s="19"/>
      <c r="CP622" s="19"/>
      <c r="CQ622" s="19"/>
      <c r="CR622" s="19"/>
      <c r="CS622" s="19"/>
      <c r="CT622" s="19"/>
      <c r="CU622" s="19"/>
      <c r="CV622" s="19"/>
      <c r="CW622" s="19"/>
      <c r="CX622" s="19"/>
      <c r="CY622" s="19"/>
      <c r="CZ622" s="19"/>
      <c r="DA622" s="19"/>
      <c r="DB622" s="19"/>
      <c r="DC622" s="19"/>
      <c r="DD622" s="19"/>
      <c r="DE622" s="19"/>
      <c r="DF622" s="19"/>
      <c r="DG622" s="19"/>
      <c r="DH622" s="19"/>
      <c r="DI622" s="19"/>
      <c r="DJ622" s="19"/>
    </row>
    <row r="623" spans="1:114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  <c r="CL623" s="19"/>
      <c r="CM623" s="19"/>
      <c r="CN623" s="19"/>
      <c r="CO623" s="19"/>
      <c r="CP623" s="19"/>
      <c r="CQ623" s="19"/>
      <c r="CR623" s="19"/>
      <c r="CS623" s="19"/>
      <c r="CT623" s="19"/>
      <c r="CU623" s="19"/>
      <c r="CV623" s="19"/>
      <c r="CW623" s="19"/>
      <c r="CX623" s="19"/>
      <c r="CY623" s="19"/>
      <c r="CZ623" s="19"/>
      <c r="DA623" s="19"/>
      <c r="DB623" s="19"/>
      <c r="DC623" s="19"/>
      <c r="DD623" s="19"/>
      <c r="DE623" s="19"/>
      <c r="DF623" s="19"/>
      <c r="DG623" s="19"/>
      <c r="DH623" s="19"/>
      <c r="DI623" s="19"/>
      <c r="DJ623" s="19"/>
    </row>
    <row r="624" spans="1:11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  <c r="CN624" s="19"/>
      <c r="CO624" s="19"/>
      <c r="CP624" s="19"/>
      <c r="CQ624" s="19"/>
      <c r="CR624" s="19"/>
      <c r="CS624" s="19"/>
      <c r="CT624" s="19"/>
      <c r="CU624" s="19"/>
      <c r="CV624" s="19"/>
      <c r="CW624" s="19"/>
      <c r="CX624" s="19"/>
      <c r="CY624" s="19"/>
      <c r="CZ624" s="19"/>
      <c r="DA624" s="19"/>
      <c r="DB624" s="19"/>
      <c r="DC624" s="19"/>
      <c r="DD624" s="19"/>
      <c r="DE624" s="19"/>
      <c r="DF624" s="19"/>
      <c r="DG624" s="19"/>
      <c r="DH624" s="19"/>
      <c r="DI624" s="19"/>
      <c r="DJ624" s="19"/>
    </row>
    <row r="625" spans="1:114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  <c r="CL625" s="19"/>
      <c r="CM625" s="19"/>
      <c r="CN625" s="19"/>
      <c r="CO625" s="19"/>
      <c r="CP625" s="19"/>
      <c r="CQ625" s="19"/>
      <c r="CR625" s="19"/>
      <c r="CS625" s="19"/>
      <c r="CT625" s="19"/>
      <c r="CU625" s="19"/>
      <c r="CV625" s="19"/>
      <c r="CW625" s="19"/>
      <c r="CX625" s="19"/>
      <c r="CY625" s="19"/>
      <c r="CZ625" s="19"/>
      <c r="DA625" s="19"/>
      <c r="DB625" s="19"/>
      <c r="DC625" s="19"/>
      <c r="DD625" s="19"/>
      <c r="DE625" s="19"/>
      <c r="DF625" s="19"/>
      <c r="DG625" s="19"/>
      <c r="DH625" s="19"/>
      <c r="DI625" s="19"/>
      <c r="DJ625" s="19"/>
    </row>
    <row r="626" spans="1:114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  <c r="CL626" s="19"/>
      <c r="CM626" s="19"/>
      <c r="CN626" s="19"/>
      <c r="CO626" s="19"/>
      <c r="CP626" s="19"/>
      <c r="CQ626" s="19"/>
      <c r="CR626" s="19"/>
      <c r="CS626" s="19"/>
      <c r="CT626" s="19"/>
      <c r="CU626" s="19"/>
      <c r="CV626" s="19"/>
      <c r="CW626" s="19"/>
      <c r="CX626" s="19"/>
      <c r="CY626" s="19"/>
      <c r="CZ626" s="19"/>
      <c r="DA626" s="19"/>
      <c r="DB626" s="19"/>
      <c r="DC626" s="19"/>
      <c r="DD626" s="19"/>
      <c r="DE626" s="19"/>
      <c r="DF626" s="19"/>
      <c r="DG626" s="19"/>
      <c r="DH626" s="19"/>
      <c r="DI626" s="19"/>
      <c r="DJ626" s="19"/>
    </row>
    <row r="627" spans="1:114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  <c r="CL627" s="19"/>
      <c r="CM627" s="19"/>
      <c r="CN627" s="19"/>
      <c r="CO627" s="19"/>
      <c r="CP627" s="19"/>
      <c r="CQ627" s="19"/>
      <c r="CR627" s="19"/>
      <c r="CS627" s="19"/>
      <c r="CT627" s="19"/>
      <c r="CU627" s="19"/>
      <c r="CV627" s="19"/>
      <c r="CW627" s="19"/>
      <c r="CX627" s="19"/>
      <c r="CY627" s="19"/>
      <c r="CZ627" s="19"/>
      <c r="DA627" s="19"/>
      <c r="DB627" s="19"/>
      <c r="DC627" s="19"/>
      <c r="DD627" s="19"/>
      <c r="DE627" s="19"/>
      <c r="DF627" s="19"/>
      <c r="DG627" s="19"/>
      <c r="DH627" s="19"/>
      <c r="DI627" s="19"/>
      <c r="DJ627" s="19"/>
    </row>
    <row r="628" spans="1:114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  <c r="CL628" s="19"/>
      <c r="CM628" s="19"/>
      <c r="CN628" s="19"/>
      <c r="CO628" s="19"/>
      <c r="CP628" s="19"/>
      <c r="CQ628" s="19"/>
      <c r="CR628" s="19"/>
      <c r="CS628" s="19"/>
      <c r="CT628" s="19"/>
      <c r="CU628" s="19"/>
      <c r="CV628" s="19"/>
      <c r="CW628" s="19"/>
      <c r="CX628" s="19"/>
      <c r="CY628" s="19"/>
      <c r="CZ628" s="19"/>
      <c r="DA628" s="19"/>
      <c r="DB628" s="19"/>
      <c r="DC628" s="19"/>
      <c r="DD628" s="19"/>
      <c r="DE628" s="19"/>
      <c r="DF628" s="19"/>
      <c r="DG628" s="19"/>
      <c r="DH628" s="19"/>
      <c r="DI628" s="19"/>
      <c r="DJ628" s="19"/>
    </row>
    <row r="629" spans="1:114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  <c r="CO629" s="19"/>
      <c r="CP629" s="19"/>
      <c r="CQ629" s="19"/>
      <c r="CR629" s="19"/>
      <c r="CS629" s="19"/>
      <c r="CT629" s="19"/>
      <c r="CU629" s="19"/>
      <c r="CV629" s="19"/>
      <c r="CW629" s="19"/>
      <c r="CX629" s="19"/>
      <c r="CY629" s="19"/>
      <c r="CZ629" s="19"/>
      <c r="DA629" s="19"/>
      <c r="DB629" s="19"/>
      <c r="DC629" s="19"/>
      <c r="DD629" s="19"/>
      <c r="DE629" s="19"/>
      <c r="DF629" s="19"/>
      <c r="DG629" s="19"/>
      <c r="DH629" s="19"/>
      <c r="DI629" s="19"/>
      <c r="DJ629" s="19"/>
    </row>
    <row r="630" spans="1:114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  <c r="CO630" s="19"/>
      <c r="CP630" s="19"/>
      <c r="CQ630" s="19"/>
      <c r="CR630" s="19"/>
      <c r="CS630" s="19"/>
      <c r="CT630" s="19"/>
      <c r="CU630" s="19"/>
      <c r="CV630" s="19"/>
      <c r="CW630" s="19"/>
      <c r="CX630" s="19"/>
      <c r="CY630" s="19"/>
      <c r="CZ630" s="19"/>
      <c r="DA630" s="19"/>
      <c r="DB630" s="19"/>
      <c r="DC630" s="19"/>
      <c r="DD630" s="19"/>
      <c r="DE630" s="19"/>
      <c r="DF630" s="19"/>
      <c r="DG630" s="19"/>
      <c r="DH630" s="19"/>
      <c r="DI630" s="19"/>
      <c r="DJ630" s="19"/>
    </row>
    <row r="631" spans="1:114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  <c r="CN631" s="19"/>
      <c r="CO631" s="19"/>
      <c r="CP631" s="19"/>
      <c r="CQ631" s="19"/>
      <c r="CR631" s="19"/>
      <c r="CS631" s="19"/>
      <c r="CT631" s="19"/>
      <c r="CU631" s="19"/>
      <c r="CV631" s="19"/>
      <c r="CW631" s="19"/>
      <c r="CX631" s="19"/>
      <c r="CY631" s="19"/>
      <c r="CZ631" s="19"/>
      <c r="DA631" s="19"/>
      <c r="DB631" s="19"/>
      <c r="DC631" s="19"/>
      <c r="DD631" s="19"/>
      <c r="DE631" s="19"/>
      <c r="DF631" s="19"/>
      <c r="DG631" s="19"/>
      <c r="DH631" s="19"/>
      <c r="DI631" s="19"/>
      <c r="DJ631" s="19"/>
    </row>
    <row r="632" spans="1:114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  <c r="CN632" s="19"/>
      <c r="CO632" s="19"/>
      <c r="CP632" s="19"/>
      <c r="CQ632" s="19"/>
      <c r="CR632" s="19"/>
      <c r="CS632" s="19"/>
      <c r="CT632" s="19"/>
      <c r="CU632" s="19"/>
      <c r="CV632" s="19"/>
      <c r="CW632" s="19"/>
      <c r="CX632" s="19"/>
      <c r="CY632" s="19"/>
      <c r="CZ632" s="19"/>
      <c r="DA632" s="19"/>
      <c r="DB632" s="19"/>
      <c r="DC632" s="19"/>
      <c r="DD632" s="19"/>
      <c r="DE632" s="19"/>
      <c r="DF632" s="19"/>
      <c r="DG632" s="19"/>
      <c r="DH632" s="19"/>
      <c r="DI632" s="19"/>
      <c r="DJ632" s="19"/>
    </row>
    <row r="633" spans="1:114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  <c r="CO633" s="19"/>
      <c r="CP633" s="19"/>
      <c r="CQ633" s="19"/>
      <c r="CR633" s="19"/>
      <c r="CS633" s="19"/>
      <c r="CT633" s="19"/>
      <c r="CU633" s="19"/>
      <c r="CV633" s="19"/>
      <c r="CW633" s="19"/>
      <c r="CX633" s="19"/>
      <c r="CY633" s="19"/>
      <c r="CZ633" s="19"/>
      <c r="DA633" s="19"/>
      <c r="DB633" s="19"/>
      <c r="DC633" s="19"/>
      <c r="DD633" s="19"/>
      <c r="DE633" s="19"/>
      <c r="DF633" s="19"/>
      <c r="DG633" s="19"/>
      <c r="DH633" s="19"/>
      <c r="DI633" s="19"/>
      <c r="DJ633" s="19"/>
    </row>
    <row r="634" spans="1:11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  <c r="CN634" s="19"/>
      <c r="CO634" s="19"/>
      <c r="CP634" s="19"/>
      <c r="CQ634" s="19"/>
      <c r="CR634" s="19"/>
      <c r="CS634" s="19"/>
      <c r="CT634" s="19"/>
      <c r="CU634" s="19"/>
      <c r="CV634" s="19"/>
      <c r="CW634" s="19"/>
      <c r="CX634" s="19"/>
      <c r="CY634" s="19"/>
      <c r="CZ634" s="19"/>
      <c r="DA634" s="19"/>
      <c r="DB634" s="19"/>
      <c r="DC634" s="19"/>
      <c r="DD634" s="19"/>
      <c r="DE634" s="19"/>
      <c r="DF634" s="19"/>
      <c r="DG634" s="19"/>
      <c r="DH634" s="19"/>
      <c r="DI634" s="19"/>
      <c r="DJ634" s="19"/>
    </row>
    <row r="635" spans="1:114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  <c r="CN635" s="19"/>
      <c r="CO635" s="19"/>
      <c r="CP635" s="19"/>
      <c r="CQ635" s="19"/>
      <c r="CR635" s="19"/>
      <c r="CS635" s="19"/>
      <c r="CT635" s="19"/>
      <c r="CU635" s="19"/>
      <c r="CV635" s="19"/>
      <c r="CW635" s="19"/>
      <c r="CX635" s="19"/>
      <c r="CY635" s="19"/>
      <c r="CZ635" s="19"/>
      <c r="DA635" s="19"/>
      <c r="DB635" s="19"/>
      <c r="DC635" s="19"/>
      <c r="DD635" s="19"/>
      <c r="DE635" s="19"/>
      <c r="DF635" s="19"/>
      <c r="DG635" s="19"/>
      <c r="DH635" s="19"/>
      <c r="DI635" s="19"/>
      <c r="DJ635" s="19"/>
    </row>
    <row r="636" spans="1:114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  <c r="CL636" s="19"/>
      <c r="CM636" s="19"/>
      <c r="CN636" s="19"/>
      <c r="CO636" s="19"/>
      <c r="CP636" s="19"/>
      <c r="CQ636" s="19"/>
      <c r="CR636" s="19"/>
      <c r="CS636" s="19"/>
      <c r="CT636" s="19"/>
      <c r="CU636" s="19"/>
      <c r="CV636" s="19"/>
      <c r="CW636" s="19"/>
      <c r="CX636" s="19"/>
      <c r="CY636" s="19"/>
      <c r="CZ636" s="19"/>
      <c r="DA636" s="19"/>
      <c r="DB636" s="19"/>
      <c r="DC636" s="19"/>
      <c r="DD636" s="19"/>
      <c r="DE636" s="19"/>
      <c r="DF636" s="19"/>
      <c r="DG636" s="19"/>
      <c r="DH636" s="19"/>
      <c r="DI636" s="19"/>
      <c r="DJ636" s="19"/>
    </row>
    <row r="637" spans="1:114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  <c r="CL637" s="19"/>
      <c r="CM637" s="19"/>
      <c r="CN637" s="19"/>
      <c r="CO637" s="19"/>
      <c r="CP637" s="19"/>
      <c r="CQ637" s="19"/>
      <c r="CR637" s="19"/>
      <c r="CS637" s="19"/>
      <c r="CT637" s="19"/>
      <c r="CU637" s="19"/>
      <c r="CV637" s="19"/>
      <c r="CW637" s="19"/>
      <c r="CX637" s="19"/>
      <c r="CY637" s="19"/>
      <c r="CZ637" s="19"/>
      <c r="DA637" s="19"/>
      <c r="DB637" s="19"/>
      <c r="DC637" s="19"/>
      <c r="DD637" s="19"/>
      <c r="DE637" s="19"/>
      <c r="DF637" s="19"/>
      <c r="DG637" s="19"/>
      <c r="DH637" s="19"/>
      <c r="DI637" s="19"/>
      <c r="DJ637" s="19"/>
    </row>
    <row r="638" spans="1:114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  <c r="CL638" s="19"/>
      <c r="CM638" s="19"/>
      <c r="CN638" s="19"/>
      <c r="CO638" s="19"/>
      <c r="CP638" s="19"/>
      <c r="CQ638" s="19"/>
      <c r="CR638" s="19"/>
      <c r="CS638" s="19"/>
      <c r="CT638" s="19"/>
      <c r="CU638" s="19"/>
      <c r="CV638" s="19"/>
      <c r="CW638" s="19"/>
      <c r="CX638" s="19"/>
      <c r="CY638" s="19"/>
      <c r="CZ638" s="19"/>
      <c r="DA638" s="19"/>
      <c r="DB638" s="19"/>
      <c r="DC638" s="19"/>
      <c r="DD638" s="19"/>
      <c r="DE638" s="19"/>
      <c r="DF638" s="19"/>
      <c r="DG638" s="19"/>
      <c r="DH638" s="19"/>
      <c r="DI638" s="19"/>
      <c r="DJ638" s="19"/>
    </row>
    <row r="639" spans="1:114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  <c r="CN639" s="19"/>
      <c r="CO639" s="19"/>
      <c r="CP639" s="19"/>
      <c r="CQ639" s="19"/>
      <c r="CR639" s="19"/>
      <c r="CS639" s="19"/>
      <c r="CT639" s="19"/>
      <c r="CU639" s="19"/>
      <c r="CV639" s="19"/>
      <c r="CW639" s="19"/>
      <c r="CX639" s="19"/>
      <c r="CY639" s="19"/>
      <c r="CZ639" s="19"/>
      <c r="DA639" s="19"/>
      <c r="DB639" s="19"/>
      <c r="DC639" s="19"/>
      <c r="DD639" s="19"/>
      <c r="DE639" s="19"/>
      <c r="DF639" s="19"/>
      <c r="DG639" s="19"/>
      <c r="DH639" s="19"/>
      <c r="DI639" s="19"/>
      <c r="DJ639" s="19"/>
    </row>
    <row r="640" spans="1:114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  <c r="CL640" s="19"/>
      <c r="CM640" s="19"/>
      <c r="CN640" s="19"/>
      <c r="CO640" s="19"/>
      <c r="CP640" s="19"/>
      <c r="CQ640" s="19"/>
      <c r="CR640" s="19"/>
      <c r="CS640" s="19"/>
      <c r="CT640" s="19"/>
      <c r="CU640" s="19"/>
      <c r="CV640" s="19"/>
      <c r="CW640" s="19"/>
      <c r="CX640" s="19"/>
      <c r="CY640" s="19"/>
      <c r="CZ640" s="19"/>
      <c r="DA640" s="19"/>
      <c r="DB640" s="19"/>
      <c r="DC640" s="19"/>
      <c r="DD640" s="19"/>
      <c r="DE640" s="19"/>
      <c r="DF640" s="19"/>
      <c r="DG640" s="19"/>
      <c r="DH640" s="19"/>
      <c r="DI640" s="19"/>
      <c r="DJ640" s="19"/>
    </row>
    <row r="641" spans="1:114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  <c r="CN641" s="19"/>
      <c r="CO641" s="19"/>
      <c r="CP641" s="19"/>
      <c r="CQ641" s="19"/>
      <c r="CR641" s="19"/>
      <c r="CS641" s="19"/>
      <c r="CT641" s="19"/>
      <c r="CU641" s="19"/>
      <c r="CV641" s="19"/>
      <c r="CW641" s="19"/>
      <c r="CX641" s="19"/>
      <c r="CY641" s="19"/>
      <c r="CZ641" s="19"/>
      <c r="DA641" s="19"/>
      <c r="DB641" s="19"/>
      <c r="DC641" s="19"/>
      <c r="DD641" s="19"/>
      <c r="DE641" s="19"/>
      <c r="DF641" s="19"/>
      <c r="DG641" s="19"/>
      <c r="DH641" s="19"/>
      <c r="DI641" s="19"/>
      <c r="DJ641" s="19"/>
    </row>
    <row r="642" spans="1:114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  <c r="CL642" s="19"/>
      <c r="CM642" s="19"/>
      <c r="CN642" s="19"/>
      <c r="CO642" s="19"/>
      <c r="CP642" s="19"/>
      <c r="CQ642" s="19"/>
      <c r="CR642" s="19"/>
      <c r="CS642" s="19"/>
      <c r="CT642" s="19"/>
      <c r="CU642" s="19"/>
      <c r="CV642" s="19"/>
      <c r="CW642" s="19"/>
      <c r="CX642" s="19"/>
      <c r="CY642" s="19"/>
      <c r="CZ642" s="19"/>
      <c r="DA642" s="19"/>
      <c r="DB642" s="19"/>
      <c r="DC642" s="19"/>
      <c r="DD642" s="19"/>
      <c r="DE642" s="19"/>
      <c r="DF642" s="19"/>
      <c r="DG642" s="19"/>
      <c r="DH642" s="19"/>
      <c r="DI642" s="19"/>
      <c r="DJ642" s="19"/>
    </row>
    <row r="643" spans="1:114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  <c r="CL643" s="19"/>
      <c r="CM643" s="19"/>
      <c r="CN643" s="19"/>
      <c r="CO643" s="19"/>
      <c r="CP643" s="19"/>
      <c r="CQ643" s="19"/>
      <c r="CR643" s="19"/>
      <c r="CS643" s="19"/>
      <c r="CT643" s="19"/>
      <c r="CU643" s="19"/>
      <c r="CV643" s="19"/>
      <c r="CW643" s="19"/>
      <c r="CX643" s="19"/>
      <c r="CY643" s="19"/>
      <c r="CZ643" s="19"/>
      <c r="DA643" s="19"/>
      <c r="DB643" s="19"/>
      <c r="DC643" s="19"/>
      <c r="DD643" s="19"/>
      <c r="DE643" s="19"/>
      <c r="DF643" s="19"/>
      <c r="DG643" s="19"/>
      <c r="DH643" s="19"/>
      <c r="DI643" s="19"/>
      <c r="DJ643" s="19"/>
    </row>
    <row r="644" spans="1:11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  <c r="CN644" s="19"/>
      <c r="CO644" s="19"/>
      <c r="CP644" s="19"/>
      <c r="CQ644" s="19"/>
      <c r="CR644" s="19"/>
      <c r="CS644" s="19"/>
      <c r="CT644" s="19"/>
      <c r="CU644" s="19"/>
      <c r="CV644" s="19"/>
      <c r="CW644" s="19"/>
      <c r="CX644" s="19"/>
      <c r="CY644" s="19"/>
      <c r="CZ644" s="19"/>
      <c r="DA644" s="19"/>
      <c r="DB644" s="19"/>
      <c r="DC644" s="19"/>
      <c r="DD644" s="19"/>
      <c r="DE644" s="19"/>
      <c r="DF644" s="19"/>
      <c r="DG644" s="19"/>
      <c r="DH644" s="19"/>
      <c r="DI644" s="19"/>
      <c r="DJ644" s="19"/>
    </row>
    <row r="645" spans="1:114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  <c r="CN645" s="19"/>
      <c r="CO645" s="19"/>
      <c r="CP645" s="19"/>
      <c r="CQ645" s="19"/>
      <c r="CR645" s="19"/>
      <c r="CS645" s="19"/>
      <c r="CT645" s="19"/>
      <c r="CU645" s="19"/>
      <c r="CV645" s="19"/>
      <c r="CW645" s="19"/>
      <c r="CX645" s="19"/>
      <c r="CY645" s="19"/>
      <c r="CZ645" s="19"/>
      <c r="DA645" s="19"/>
      <c r="DB645" s="19"/>
      <c r="DC645" s="19"/>
      <c r="DD645" s="19"/>
      <c r="DE645" s="19"/>
      <c r="DF645" s="19"/>
      <c r="DG645" s="19"/>
      <c r="DH645" s="19"/>
      <c r="DI645" s="19"/>
      <c r="DJ645" s="19"/>
    </row>
    <row r="646" spans="1:114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  <c r="CN646" s="19"/>
      <c r="CO646" s="19"/>
      <c r="CP646" s="19"/>
      <c r="CQ646" s="19"/>
      <c r="CR646" s="19"/>
      <c r="CS646" s="19"/>
      <c r="CT646" s="19"/>
      <c r="CU646" s="19"/>
      <c r="CV646" s="19"/>
      <c r="CW646" s="19"/>
      <c r="CX646" s="19"/>
      <c r="CY646" s="19"/>
      <c r="CZ646" s="19"/>
      <c r="DA646" s="19"/>
      <c r="DB646" s="19"/>
      <c r="DC646" s="19"/>
      <c r="DD646" s="19"/>
      <c r="DE646" s="19"/>
      <c r="DF646" s="19"/>
      <c r="DG646" s="19"/>
      <c r="DH646" s="19"/>
      <c r="DI646" s="19"/>
      <c r="DJ646" s="19"/>
    </row>
    <row r="647" spans="1:114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  <c r="CL647" s="19"/>
      <c r="CM647" s="19"/>
      <c r="CN647" s="19"/>
      <c r="CO647" s="19"/>
      <c r="CP647" s="19"/>
      <c r="CQ647" s="19"/>
      <c r="CR647" s="19"/>
      <c r="CS647" s="19"/>
      <c r="CT647" s="19"/>
      <c r="CU647" s="19"/>
      <c r="CV647" s="19"/>
      <c r="CW647" s="19"/>
      <c r="CX647" s="19"/>
      <c r="CY647" s="19"/>
      <c r="CZ647" s="19"/>
      <c r="DA647" s="19"/>
      <c r="DB647" s="19"/>
      <c r="DC647" s="19"/>
      <c r="DD647" s="19"/>
      <c r="DE647" s="19"/>
      <c r="DF647" s="19"/>
      <c r="DG647" s="19"/>
      <c r="DH647" s="19"/>
      <c r="DI647" s="19"/>
      <c r="DJ647" s="19"/>
    </row>
    <row r="648" spans="1:114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  <c r="CL648" s="19"/>
      <c r="CM648" s="19"/>
      <c r="CN648" s="19"/>
      <c r="CO648" s="19"/>
      <c r="CP648" s="19"/>
      <c r="CQ648" s="19"/>
      <c r="CR648" s="19"/>
      <c r="CS648" s="19"/>
      <c r="CT648" s="19"/>
      <c r="CU648" s="19"/>
      <c r="CV648" s="19"/>
      <c r="CW648" s="19"/>
      <c r="CX648" s="19"/>
      <c r="CY648" s="19"/>
      <c r="CZ648" s="19"/>
      <c r="DA648" s="19"/>
      <c r="DB648" s="19"/>
      <c r="DC648" s="19"/>
      <c r="DD648" s="19"/>
      <c r="DE648" s="19"/>
      <c r="DF648" s="19"/>
      <c r="DG648" s="19"/>
      <c r="DH648" s="19"/>
      <c r="DI648" s="19"/>
      <c r="DJ648" s="19"/>
    </row>
    <row r="649" spans="1:114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  <c r="CL649" s="19"/>
      <c r="CM649" s="19"/>
      <c r="CN649" s="19"/>
      <c r="CO649" s="19"/>
      <c r="CP649" s="19"/>
      <c r="CQ649" s="19"/>
      <c r="CR649" s="19"/>
      <c r="CS649" s="19"/>
      <c r="CT649" s="19"/>
      <c r="CU649" s="19"/>
      <c r="CV649" s="19"/>
      <c r="CW649" s="19"/>
      <c r="CX649" s="19"/>
      <c r="CY649" s="19"/>
      <c r="CZ649" s="19"/>
      <c r="DA649" s="19"/>
      <c r="DB649" s="19"/>
      <c r="DC649" s="19"/>
      <c r="DD649" s="19"/>
      <c r="DE649" s="19"/>
      <c r="DF649" s="19"/>
      <c r="DG649" s="19"/>
      <c r="DH649" s="19"/>
      <c r="DI649" s="19"/>
      <c r="DJ649" s="19"/>
    </row>
    <row r="650" spans="1:114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  <c r="CN650" s="19"/>
      <c r="CO650" s="19"/>
      <c r="CP650" s="19"/>
      <c r="CQ650" s="19"/>
      <c r="CR650" s="19"/>
      <c r="CS650" s="19"/>
      <c r="CT650" s="19"/>
      <c r="CU650" s="19"/>
      <c r="CV650" s="19"/>
      <c r="CW650" s="19"/>
      <c r="CX650" s="19"/>
      <c r="CY650" s="19"/>
      <c r="CZ650" s="19"/>
      <c r="DA650" s="19"/>
      <c r="DB650" s="19"/>
      <c r="DC650" s="19"/>
      <c r="DD650" s="19"/>
      <c r="DE650" s="19"/>
      <c r="DF650" s="19"/>
      <c r="DG650" s="19"/>
      <c r="DH650" s="19"/>
      <c r="DI650" s="19"/>
      <c r="DJ650" s="19"/>
    </row>
    <row r="651" spans="1:114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  <c r="CN651" s="19"/>
      <c r="CO651" s="19"/>
      <c r="CP651" s="19"/>
      <c r="CQ651" s="19"/>
      <c r="CR651" s="19"/>
      <c r="CS651" s="19"/>
      <c r="CT651" s="19"/>
      <c r="CU651" s="19"/>
      <c r="CV651" s="19"/>
      <c r="CW651" s="19"/>
      <c r="CX651" s="19"/>
      <c r="CY651" s="19"/>
      <c r="CZ651" s="19"/>
      <c r="DA651" s="19"/>
      <c r="DB651" s="19"/>
      <c r="DC651" s="19"/>
      <c r="DD651" s="19"/>
      <c r="DE651" s="19"/>
      <c r="DF651" s="19"/>
      <c r="DG651" s="19"/>
      <c r="DH651" s="19"/>
      <c r="DI651" s="19"/>
      <c r="DJ651" s="19"/>
    </row>
    <row r="652" spans="1:114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  <c r="CL652" s="19"/>
      <c r="CM652" s="19"/>
      <c r="CN652" s="19"/>
      <c r="CO652" s="19"/>
      <c r="CP652" s="19"/>
      <c r="CQ652" s="19"/>
      <c r="CR652" s="19"/>
      <c r="CS652" s="19"/>
      <c r="CT652" s="19"/>
      <c r="CU652" s="19"/>
      <c r="CV652" s="19"/>
      <c r="CW652" s="19"/>
      <c r="CX652" s="19"/>
      <c r="CY652" s="19"/>
      <c r="CZ652" s="19"/>
      <c r="DA652" s="19"/>
      <c r="DB652" s="19"/>
      <c r="DC652" s="19"/>
      <c r="DD652" s="19"/>
      <c r="DE652" s="19"/>
      <c r="DF652" s="19"/>
      <c r="DG652" s="19"/>
      <c r="DH652" s="19"/>
      <c r="DI652" s="19"/>
      <c r="DJ652" s="19"/>
    </row>
    <row r="653" spans="1:114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  <c r="CL653" s="19"/>
      <c r="CM653" s="19"/>
      <c r="CN653" s="19"/>
      <c r="CO653" s="19"/>
      <c r="CP653" s="19"/>
      <c r="CQ653" s="19"/>
      <c r="CR653" s="19"/>
      <c r="CS653" s="19"/>
      <c r="CT653" s="19"/>
      <c r="CU653" s="19"/>
      <c r="CV653" s="19"/>
      <c r="CW653" s="19"/>
      <c r="CX653" s="19"/>
      <c r="CY653" s="19"/>
      <c r="CZ653" s="19"/>
      <c r="DA653" s="19"/>
      <c r="DB653" s="19"/>
      <c r="DC653" s="19"/>
      <c r="DD653" s="19"/>
      <c r="DE653" s="19"/>
      <c r="DF653" s="19"/>
      <c r="DG653" s="19"/>
      <c r="DH653" s="19"/>
      <c r="DI653" s="19"/>
      <c r="DJ653" s="19"/>
    </row>
    <row r="654" spans="1:11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</row>
    <row r="655" spans="1:114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</row>
    <row r="656" spans="1:114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</row>
    <row r="657" spans="1:1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</row>
    <row r="658" spans="1:1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</row>
    <row r="659" spans="1:1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</row>
    <row r="660" spans="1:1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</row>
    <row r="661" spans="1:1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</row>
    <row r="662" spans="1:1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</row>
    <row r="663" spans="1:1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</row>
    <row r="664" spans="1:1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</row>
    <row r="665" spans="1:1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</row>
    <row r="666" spans="1:1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</row>
    <row r="667" spans="1:1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</row>
    <row r="668" spans="1:1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</row>
    <row r="669" spans="1:1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</row>
    <row r="670" spans="1:1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</row>
    <row r="671" spans="1:1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</row>
    <row r="672" spans="1:1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</row>
    <row r="673" spans="1:1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</row>
    <row r="674" spans="1:1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</row>
    <row r="675" spans="1:1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</row>
    <row r="676" spans="1:1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</row>
    <row r="677" spans="1:1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</row>
    <row r="678" spans="1:1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</row>
    <row r="679" spans="1:1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</row>
    <row r="680" spans="1:1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</row>
    <row r="681" spans="1:1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</row>
    <row r="682" spans="1:1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</row>
    <row r="683" spans="1:1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</row>
    <row r="684" spans="1:1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</row>
    <row r="685" spans="1:1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</row>
    <row r="686" spans="1:1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</row>
    <row r="687" spans="1:1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</row>
    <row r="688" spans="1:1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</row>
    <row r="689" spans="1:1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</row>
    <row r="690" spans="1:1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</row>
    <row r="691" spans="1:1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</row>
    <row r="692" spans="1:1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</row>
    <row r="693" spans="1:1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</row>
    <row r="694" spans="1:1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</row>
    <row r="695" spans="1:1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</row>
    <row r="696" spans="1:1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</row>
    <row r="697" spans="1:1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</row>
    <row r="698" spans="1:1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</row>
    <row r="699" spans="1:1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</row>
    <row r="700" spans="1:1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</row>
    <row r="701" spans="1:1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</row>
    <row r="702" spans="1:1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</row>
    <row r="703" spans="1:1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</row>
    <row r="704" spans="1:1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</row>
    <row r="705" spans="1:1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</row>
    <row r="706" spans="1:1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</row>
    <row r="707" spans="1:1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</row>
    <row r="708" spans="1:1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</row>
    <row r="709" spans="1:1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</row>
    <row r="710" spans="1:1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</row>
    <row r="711" spans="1:1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</row>
    <row r="712" spans="1:1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</row>
    <row r="713" spans="1:1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</row>
    <row r="714" spans="1:1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</row>
    <row r="715" spans="1:1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</row>
    <row r="716" spans="1:1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</row>
    <row r="717" spans="1:1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</row>
    <row r="718" spans="1:1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</row>
    <row r="719" spans="1:1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</row>
    <row r="720" spans="1:1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</row>
    <row r="721" spans="1:1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</row>
    <row r="722" spans="1:1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</row>
    <row r="723" spans="1:1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</row>
    <row r="724" spans="1:1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</row>
    <row r="725" spans="1:1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</row>
    <row r="726" spans="1:1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</row>
    <row r="727" spans="1:1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</row>
    <row r="728" spans="1:1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</row>
    <row r="729" spans="1:1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</row>
    <row r="730" spans="1:1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</row>
    <row r="731" spans="1:1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</row>
    <row r="732" spans="1:1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</row>
    <row r="733" spans="1:1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</row>
    <row r="734" spans="1:1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</row>
    <row r="735" spans="1:1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</row>
    <row r="736" spans="1:1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</row>
    <row r="737" spans="1:1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</row>
    <row r="738" spans="1:1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</row>
    <row r="739" spans="1:1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</row>
    <row r="740" spans="1:1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</row>
    <row r="741" spans="1:1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</row>
    <row r="742" spans="1:1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</row>
    <row r="743" spans="1:1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</row>
    <row r="744" spans="1:1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</row>
    <row r="745" spans="1:1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</row>
    <row r="746" spans="1:1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</row>
    <row r="747" spans="1:1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</row>
    <row r="748" spans="1:1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</row>
    <row r="749" spans="1:1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</row>
    <row r="750" spans="1:1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</row>
    <row r="751" spans="1:1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</row>
    <row r="752" spans="1:1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</row>
    <row r="753" spans="1:1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</row>
    <row r="754" spans="1:1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</row>
    <row r="755" spans="1:1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</row>
    <row r="756" spans="1:1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</row>
    <row r="757" spans="1:1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</row>
    <row r="758" spans="1:1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</row>
    <row r="759" spans="1:1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</row>
    <row r="760" spans="1:1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</row>
    <row r="761" spans="1:1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</row>
    <row r="762" spans="1:1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</row>
    <row r="763" spans="1:1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</row>
    <row r="764" spans="1:1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</row>
    <row r="765" spans="1:1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</row>
    <row r="766" spans="1:1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</row>
    <row r="767" spans="1:1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</row>
    <row r="768" spans="1:1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</row>
    <row r="769" spans="1:1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</row>
    <row r="770" spans="1:1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</row>
    <row r="771" spans="1:1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</row>
    <row r="772" spans="1:1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</row>
    <row r="773" spans="1:1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</row>
    <row r="774" spans="1:1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</row>
    <row r="775" spans="1:1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</row>
    <row r="776" spans="1:1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</row>
    <row r="777" spans="1:1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</row>
    <row r="778" spans="1:1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</row>
    <row r="779" spans="1:1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</row>
    <row r="780" spans="1:1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</row>
    <row r="781" spans="1:1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</row>
    <row r="782" spans="1:1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</row>
    <row r="783" spans="1:1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</row>
    <row r="784" spans="1:1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</row>
    <row r="785" spans="1:1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</row>
    <row r="786" spans="1:1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</row>
    <row r="787" spans="1:1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</row>
    <row r="788" spans="1:1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</row>
    <row r="789" spans="1:1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</row>
    <row r="790" spans="1:1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</row>
    <row r="791" spans="1:1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</row>
    <row r="792" spans="1:1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</row>
    <row r="793" spans="1:1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</row>
    <row r="794" spans="1:1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</row>
    <row r="795" spans="1:1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</row>
    <row r="796" spans="1:1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</row>
    <row r="797" spans="1:1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</row>
    <row r="798" spans="1:1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</row>
    <row r="799" spans="1:1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</row>
    <row r="800" spans="1:1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</row>
    <row r="801" spans="1:1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</row>
    <row r="802" spans="1:1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</row>
    <row r="803" spans="1:1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</row>
    <row r="804" spans="1:1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</row>
    <row r="805" spans="1:1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</row>
    <row r="806" spans="1:1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</row>
    <row r="807" spans="1:1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</row>
    <row r="808" spans="1:1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</row>
    <row r="809" spans="1:1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</row>
    <row r="810" spans="1:1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</row>
    <row r="811" spans="1:1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</row>
    <row r="812" spans="1:1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</row>
    <row r="813" spans="1:1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</row>
    <row r="814" spans="1:1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</row>
    <row r="815" spans="1:1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</row>
    <row r="816" spans="1:1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</row>
    <row r="817" spans="1:1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</row>
    <row r="818" spans="1:1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</row>
    <row r="819" spans="1:1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</row>
    <row r="820" spans="1:1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</row>
    <row r="821" spans="1:1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</row>
    <row r="822" spans="1:1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</row>
    <row r="823" spans="1:1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</row>
    <row r="824" spans="1:1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</row>
    <row r="825" spans="1:1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</row>
    <row r="826" spans="1:1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</row>
    <row r="827" spans="1:1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</row>
    <row r="828" spans="1:1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</row>
    <row r="829" spans="1:1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</row>
    <row r="830" spans="1:1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</row>
    <row r="831" spans="1:1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</row>
    <row r="832" spans="1:1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</row>
    <row r="833" spans="1:1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</row>
    <row r="834" spans="1:1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</row>
    <row r="835" spans="1:1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</row>
    <row r="836" spans="1:1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</row>
    <row r="837" spans="1:1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</row>
    <row r="838" spans="1:1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</row>
    <row r="839" spans="1:1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</row>
    <row r="840" spans="1:1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</row>
    <row r="841" spans="1:1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</row>
    <row r="842" spans="1:1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</row>
    <row r="843" spans="1:1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</row>
    <row r="844" spans="1:1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</row>
    <row r="845" spans="1:1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</row>
    <row r="846" spans="1:1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</row>
    <row r="847" spans="1:1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</row>
    <row r="848" spans="1:1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</row>
    <row r="849" spans="1:1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</row>
    <row r="850" spans="1:1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</row>
    <row r="851" spans="1:1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</row>
    <row r="852" spans="1:1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</row>
    <row r="853" spans="1:1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</row>
    <row r="854" spans="1:1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</row>
    <row r="855" spans="1:1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</row>
    <row r="856" spans="1:1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</row>
    <row r="857" spans="1:1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</row>
    <row r="858" spans="1:1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</row>
    <row r="859" spans="1:1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</row>
    <row r="860" spans="1:1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</row>
    <row r="861" spans="1:1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</row>
    <row r="862" spans="1:1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</row>
    <row r="863" spans="1:1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</row>
    <row r="864" spans="1:1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</row>
    <row r="865" spans="1:1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</row>
    <row r="866" spans="1:1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</row>
    <row r="867" spans="1:1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</row>
    <row r="868" spans="1:1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</row>
    <row r="869" spans="1:1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</row>
    <row r="870" spans="1:1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</row>
    <row r="871" spans="1:1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</row>
    <row r="872" spans="1:1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</row>
    <row r="873" spans="1:1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</row>
    <row r="874" spans="1:1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</row>
    <row r="875" spans="1:1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</row>
    <row r="876" spans="1:1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</row>
    <row r="877" spans="1:1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</row>
    <row r="878" spans="1:1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</row>
    <row r="879" spans="1:1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</row>
    <row r="880" spans="1:1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</row>
    <row r="881" spans="1:1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</row>
    <row r="882" spans="1:1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</row>
    <row r="883" spans="1:1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</row>
    <row r="884" spans="1:1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</row>
    <row r="885" spans="1:1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</row>
    <row r="886" spans="1:1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</row>
    <row r="887" spans="1:1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</row>
    <row r="888" spans="1:1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</row>
    <row r="889" spans="1:1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</row>
    <row r="890" spans="1:1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</row>
    <row r="891" spans="1:1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</row>
    <row r="892" spans="1:1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</row>
    <row r="893" spans="1:1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</row>
    <row r="894" spans="1:1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</row>
    <row r="895" spans="1:1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</row>
    <row r="896" spans="1:1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</row>
    <row r="897" spans="1:1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</row>
    <row r="898" spans="1:1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</row>
    <row r="899" spans="1:1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</row>
    <row r="900" spans="1:1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</row>
    <row r="901" spans="1:1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</row>
    <row r="902" spans="1:1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</row>
    <row r="903" spans="1:1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</row>
    <row r="904" spans="1:1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</row>
    <row r="905" spans="1:1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</row>
    <row r="906" spans="1:1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</row>
    <row r="907" spans="1:1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</row>
    <row r="908" spans="1:1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</row>
    <row r="909" spans="1:1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</row>
    <row r="910" spans="1:1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</row>
    <row r="911" spans="1: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</row>
    <row r="912" spans="1:1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</row>
    <row r="913" spans="1:1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</row>
    <row r="914" spans="1:1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</row>
    <row r="915" spans="1:1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</row>
    <row r="916" spans="1:1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</row>
    <row r="917" spans="1:1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</row>
    <row r="918" spans="1:1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</row>
    <row r="919" spans="1:1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</row>
    <row r="920" spans="1:1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</row>
    <row r="921" spans="1:1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</row>
    <row r="922" spans="1:1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</row>
    <row r="923" spans="1:1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</row>
    <row r="924" spans="1:1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</row>
    <row r="925" spans="1:1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</row>
    <row r="926" spans="1:1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</row>
    <row r="927" spans="1:1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</row>
    <row r="928" spans="1:1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</row>
    <row r="929" spans="1:1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</row>
    <row r="930" spans="1:1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</row>
    <row r="931" spans="1:1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</row>
    <row r="932" spans="1:1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</row>
  </sheetData>
  <mergeCells count="19">
    <mergeCell ref="C4:C8"/>
    <mergeCell ref="D4:D8"/>
    <mergeCell ref="F4:F8"/>
    <mergeCell ref="G4:G8"/>
    <mergeCell ref="K22:N22"/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</mergeCells>
  <phoneticPr fontId="3" type="noConversion"/>
  <pageMargins left="0.17" right="0.39370078740157483" top="0.59055118110236227" bottom="0.78740157480314965" header="0.31496062992125984" footer="0.51181102362204722"/>
  <pageSetup paperSize="9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2013-05-23T04:44:01Z</cp:lastPrinted>
  <dcterms:created xsi:type="dcterms:W3CDTF">1999-06-18T11:49:53Z</dcterms:created>
  <dcterms:modified xsi:type="dcterms:W3CDTF">2013-05-23T06:39:37Z</dcterms:modified>
</cp:coreProperties>
</file>