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092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<sst xmlns="http://schemas.openxmlformats.org/spreadsheetml/2006/main" count="327" uniqueCount="173">
  <si>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</si>
  <si>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</si>
  <si>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</si>
  <si>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</si>
  <si>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</si>
  <si>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</si>
  <si>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</si>
  <si>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</si>
  <si>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</si>
  <si>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</si>
  <si>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240</t>
  </si>
  <si>
    <t>540</t>
  </si>
  <si>
    <t>ВСЕГО</t>
  </si>
  <si>
    <t>04</t>
  </si>
  <si>
    <t>13</t>
  </si>
  <si>
    <t>850</t>
  </si>
  <si>
    <t>110</t>
  </si>
  <si>
    <t>08</t>
  </si>
  <si>
    <t>11</t>
  </si>
  <si>
    <t>120</t>
  </si>
  <si>
    <t>тыс.руб</t>
  </si>
  <si>
    <t xml:space="preserve">Муниципальная программа  «Социальная поддержка граждан» в Матвеево-Курганском сельском поселении» </t>
  </si>
  <si>
    <t xml:space="preserve">Подпрограмма «Социальная поддержка отдельных категорий граждан» </t>
  </si>
  <si>
    <t>10</t>
  </si>
  <si>
    <t xml:space="preserve">Муниципальная программа «Обеспечение качественными жилищно-коммунальными услугами населения Матвеево-Курганского сельского поселения»
</t>
  </si>
  <si>
    <t>Подпрограмма «Развитие коммунального хозяйства»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</si>
  <si>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</si>
  <si>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содержание, ремонт уличного освещения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
</t>
  </si>
  <si>
    <t>Подпрограмма «Благоустройство территории»</t>
  </si>
  <si>
    <t>Расходы на озеленение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</si>
  <si>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Расходы на ремонт и содержание гражданских кладбищ, памятников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</si>
  <si>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>Прочие расходы на  благоустройство территории в рамках подпрограммы «Благоустройство территории» муниципальной программы  «Обеспечение качественными жилищно-коммунальными услугами населения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</si>
  <si>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Муниципальная программа «Обеспечение общественного порядка и противодействие преступности в Матвеево-Курганском сельском поселении» </t>
  </si>
  <si>
    <t>Подпрограмма «Укрепление общественного порядка и противодействие преступности»</t>
  </si>
  <si>
    <t>Подпрограмма «Противодействие терроризму и экстремизму»</t>
  </si>
  <si>
    <t xml:space="preserve"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подпрограммы «Противодействие терроризму и экстремизму»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</si>
  <si>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Подпрограмма «Противодействие коррупции»</t>
  </si>
  <si>
    <t xml:space="preserve">Издание и размещение в средствах массовой информации информационно-аналитических материалов о реализации в Матвеево-Курганском сельском поселении мероприятий по противодействию коррупции в рамках подпрограммы «Противодействие коррупции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
</t>
  </si>
  <si>
    <t>Подпрограмма «Комплексные меры противодействия злоупотреблению наркотиками и их незаконному обороту»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</si>
  <si>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</si>
  <si>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 xml:space="preserve">Муниципальная программа 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матвеево-Курганском сельском поселении» 
</t>
  </si>
  <si>
    <t>Подпрограмма «Пожарная безопасность»</t>
  </si>
  <si>
    <t>Подпрограмма «Защита населения от чрезвычайных ситуаций»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</si>
  <si>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</si>
  <si>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 xml:space="preserve">Муниципальная программа  «Развитие культуры в матвеево-Курганско сельском поселении» </t>
  </si>
  <si>
    <t>Подпрограмма «Дома культуры и другие учреждения культуры»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</si>
  <si>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</si>
  <si>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 xml:space="preserve"> Расходы на обеспечение деятельности (оказание услуг) казенных учреждений сельского поселения в рамках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</si>
  <si>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</si>
  <si>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>Мероприятия по обеспечению содержания имущества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(Уплата налогов, сборов и иных платежей)</t>
  </si>
  <si>
    <t xml:space="preserve">Подпрограмма «Развитие библиотечного дела» </t>
  </si>
  <si>
    <t>Расходы на обеспечение деятельности (оказание услуг) казенных учреждений сельского поселения в рамках в рамках подпрограммы «Развитие библиотечного дела» муниципальной программы «Развитие культуры в Матвеево-Курганском сельском поселении» (Расходы на выплаты персоналу казенных учреждений)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</si>
  <si>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</si>
  <si>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</t>
  </si>
  <si>
    <t xml:space="preserve">Мероприятия по обеспечению содержания имущества в рамках подпрограммы «Развитие библиотечного дела» муниципальной программы «Развитие культуры в Матвеево-Курганско сельском поселении» (Уплата налогов, сборов и иных платежей) (Уплата налогов, сборов и иных платежей)
</t>
  </si>
  <si>
    <t>Муниципальная программа «Развитие физической культуры и спорта в Матвеево-Курганском сельском поселении»</t>
  </si>
  <si>
    <t xml:space="preserve">Подпрограмма «Развитие физической культуры и спорта» </t>
  </si>
  <si>
    <t xml:space="preserve"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 в Матвеево-Курганском сельском поселении» (Иные закупки товаров, работ и услуг для обеспечения государственных (муниципальных) нужд)
</t>
  </si>
  <si>
    <t xml:space="preserve">Муниципальная программа  «Развитие транспортной системы Матвеево-Курганского сельского поселения» </t>
  </si>
  <si>
    <t>Подпрограмма «Развитие транспортной инфраструктуры»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</si>
  <si>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</si>
  <si>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Расходы на капитальный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
</t>
  </si>
  <si>
    <t>Подпрограмма «Повышение безопасности дорожного движения  на территории»</t>
  </si>
  <si>
    <t>Мероприятия по обеспечению безопасности дорожного движения в рамках подпрограммы «Повышение безопасности дорожного движения  на территории» муниципальной программы «Развитие транспортной системы Матвеево-Курганского сельского поселения» (Иные закупки товаров, работ и услуг для обеспечения государственных (муниципальных) нужд)</t>
  </si>
  <si>
    <t xml:space="preserve">Подпрограмма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</si>
  <si>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</si>
  <si>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</si>
  <si>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</si>
  <si>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«Развитие муниципальной службы 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</si>
  <si>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(Уплата налогов, сборов и иных платежей)</t>
  </si>
  <si>
    <t xml:space="preserve">Подпрограмма «Развитие материально-технической базы и освещение деятельности администрации Матвеево-Курганского сельского поселения» </t>
  </si>
  <si>
    <t>Расходы на обеспечение деятельности (оказание услуг) муниципальных учреждений поселения в рамках подпрограммы «Развитие материально-технической базы и освещение деятельности администрации 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(муниципальных) нужд)</t>
  </si>
  <si>
    <t>Оценка государственного имущества,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(Иные закупки товаров, работ и услуг для обеспечения государственных (муниципальных) нужд)</t>
  </si>
  <si>
    <t>Непрограммные расходы муниципального органа сельского поселения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</si>
  <si>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</si>
  <si>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Матвеево-Курганского сельском поселении» (Иные закупки товаров, работ и услуг для обеспечения государственных (муниципальных) нужд)</t>
  </si>
  <si>
    <t>Организация временного трудоустройства  несовершеннолетних граждан в возрасте от 14  до 18 лет в свободное от учебы время в рамках подпрограммы «Укрепление общественного порядка и противодействие преступности » муниципальной программы «Обеспечение общественного порядка и противодействие преступности в Матвеево-Курганском сельском поселении» (Иные закупки товаров, работ и услуг для обеспечения государственных (муниципальных) нужд)</t>
  </si>
  <si>
    <t>Жилищное хозяйство</t>
  </si>
  <si>
    <t xml:space="preserve">Муниципальная программа   «Развитие муниципальной службы в Матвеево-Курганском сельском поселении» </t>
  </si>
  <si>
    <t xml:space="preserve">Реализация направления расходов в рамках не программных расходов муниципального органа 
сельского поселения
</t>
  </si>
  <si>
    <t>Расходы на обеспечение функций муниципального органа сельского поселения в рамках подпрограммы «Развитие муниципальной службы в Матвеево - Курганском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Матвеево-Курганском сельском поселении» (Иные закупки товаров, работ и услуг для обеспечения государственных муниципальных) нужд)</t>
  </si>
  <si>
    <t>сумма</t>
  </si>
  <si>
    <t>810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</si>
  <si>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 и другие учреждения культуры» муниципальной программы «Развитие культуры в Матвеево-Курганском сельском поселении» (Иные закупки товаров, работ и услуг для обеспечения государственных (муниципальных) нужд)</t>
  </si>
  <si>
    <t>Межбюджетные трансферты на осуществление полномочий по вопросам муниципального земельного контроля 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-Курганском сельском поселении» (Иные межбюджетные трансферты)</t>
  </si>
  <si>
    <t xml:space="preserve">Расходы на обеспечение деятельности (оказание услуг)  муниципальных учреждений поселения в рамках  подпрограммы «Развитие материально-технической базы  и освещение деятельности администрации» муниципальной программы «Развитие муниципальной  службы в Матвеево - Курганском сельском поселении» (Прочая закупка товаров, работ и услуг для обеспечения государственных (муниципальных) нужд
</t>
  </si>
  <si>
    <t>07</t>
  </si>
  <si>
    <t xml:space="preserve">Расходы на обеспечение функций муниципального органа сельского поселения в рамках подпрограммы развитие муниципальной службы, дополнительное профессиональное образование лиц, занятых в системе  местного самоуправления» муниципальной программы «Развитие муниципальной службы в Матвеево -Курганском сельском поселении» (Прочая закупка товаров, работ и услуг для обеспечения государственных (муниципальных) нужд
</t>
  </si>
  <si>
    <t>04 0 00 00000</t>
  </si>
  <si>
    <t>04 1 00 00000</t>
  </si>
  <si>
    <t>07 0 00 00000</t>
  </si>
  <si>
    <t>07 1 00 00000</t>
  </si>
  <si>
    <t>Расходы на информирование населения по вопросам управления многоквартирными домами и энергоэффективности в жилищной сфере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</si>
  <si>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>Расходы на уплату взносов на капитальный ремонт общего имущества многоквартирных домов по помещениям, находящимся в собственности сельского поселения  в рамках подпрограммы «Развитие жилищного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(Иные закупки товаров, работ и услуг для обеспечения государственных (муниципальных) нужд)</t>
  </si>
  <si>
    <t>07 1 00 21380</t>
  </si>
  <si>
    <t>07 1 00 23310</t>
  </si>
  <si>
    <t>07 3 00 21420</t>
  </si>
  <si>
    <t>07 3 00 21430</t>
  </si>
  <si>
    <t>07 3 00 21440</t>
  </si>
  <si>
    <t>07 3 00 21450</t>
  </si>
  <si>
    <t>07 2 00 00000</t>
  </si>
  <si>
    <t>07 2 00 21410</t>
  </si>
  <si>
    <t>07 3 00 00000</t>
  </si>
  <si>
    <t>09 1 00 21510</t>
  </si>
  <si>
    <t>Организация работы добровольной народной дружины в рамках подпрограммы «Укрепление общественного порядка и противодействие преступности» муниципальной программы «Обеспечение общественного порядка и противодействие преступности в Матвеево - Курганском сельском поселении»  (Иные закупки товаров, работ и услуг для обеспечения государственных (муниципальных) нужд)</t>
  </si>
  <si>
    <t>09 1 00 21500</t>
  </si>
  <si>
    <t>09 2 00 00000</t>
  </si>
  <si>
    <t>09 2 00 21530</t>
  </si>
  <si>
    <t>09 3 00 00000</t>
  </si>
  <si>
    <t>09 3 00 21540</t>
  </si>
  <si>
    <t>09 4 00 00000</t>
  </si>
  <si>
    <t>09 4 00 21570</t>
  </si>
  <si>
    <t>10 0 00 00000</t>
  </si>
  <si>
    <t>10 1 00 00000</t>
  </si>
  <si>
    <t>10 2 00 21620</t>
  </si>
  <si>
    <r>
      <t xml:space="preserve">Межбюджетные трансферты на осуществление полномочий по содержанию и организации деятельности аварийно-спасательных служб и аварийно-спасательных формирований на территории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 - Курганском сельском поселении» </t>
    </r>
    <r>
      <rPr>
        <sz val="12"/>
        <color indexed="8"/>
        <rFont val="Times New Roman"/>
        <family val="1"/>
      </rPr>
      <t xml:space="preserve"> (Иные межбюджетные трансферты)</t>
    </r>
  </si>
  <si>
    <t>10 2 00 85020</t>
  </si>
  <si>
    <t>11 1 00 00590</t>
  </si>
  <si>
    <t xml:space="preserve">11 1 00 21730 </t>
  </si>
  <si>
    <t>11 1 00 90210</t>
  </si>
  <si>
    <t>11 2 00 00000</t>
  </si>
  <si>
    <t>11 2 00 00590</t>
  </si>
  <si>
    <t>11 2 00 90210</t>
  </si>
  <si>
    <t>13 0 00 00000</t>
  </si>
  <si>
    <t>13 1 00 00000</t>
  </si>
  <si>
    <t>13 1 00 21950</t>
  </si>
  <si>
    <t>16 0 00 00000</t>
  </si>
  <si>
    <t>16 1 00 00000</t>
  </si>
  <si>
    <t>16 1 00 22400</t>
  </si>
  <si>
    <t>16 1 00 22450</t>
  </si>
  <si>
    <t>16 2 00 00000</t>
  </si>
  <si>
    <t>16 2 00 22460</t>
  </si>
  <si>
    <t>22 0 00 00000</t>
  </si>
  <si>
    <t>22 1 00 00000</t>
  </si>
  <si>
    <t>22 1 00 00110</t>
  </si>
  <si>
    <t>22 1 00 00190</t>
  </si>
  <si>
    <t>22 1 00 21010</t>
  </si>
  <si>
    <t>22 1 00 85060</t>
  </si>
  <si>
    <t>22 2 00 00000</t>
  </si>
  <si>
    <t>22 2 00 00190</t>
  </si>
  <si>
    <t>99 0 00 00000</t>
  </si>
  <si>
    <t>99 9 00 00000</t>
  </si>
  <si>
    <t>99 9 00 22960</t>
  </si>
  <si>
    <t>Начисление и выплата ежемесячной доплаты к пенсии отдельным категориям граждан за выслугу лет в рамках подпрограммы «Социальная поддержка отдельных категорий граждан» муниципальной программы  «Социальная поддержка граждан в Матвеево Курганском сельском поселении»  (Иные межбюджетные трансферты)</t>
  </si>
  <si>
    <t>09 0 00 00000</t>
  </si>
  <si>
    <t>09 1 00 00000</t>
  </si>
  <si>
    <t>10 2 00 00000</t>
  </si>
  <si>
    <t>10 2 00 21610</t>
  </si>
  <si>
    <t>11 0 00 00000</t>
  </si>
  <si>
    <t>11 1 00 00000</t>
  </si>
  <si>
    <t>Приложение 8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</si>
  <si>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на 2016год</t>
  </si>
  <si>
    <t>04 1 00 85010</t>
  </si>
  <si>
    <t>Расходы на ремонт и содержание объектов муниципальной собственности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Матвеево-Курганского сельского поселения» (Уплата налогов, сборов и иных платежей)</t>
  </si>
  <si>
    <t>Мероприятия по обеспечению содержания имущества в рамках подпрограммы «Развитие коммунального хозяйства» муниципальной программы  «Обеспечение качественными жилищно-коммунальными услугами населения Матвеево - Курганского сельского поселения» (Уплата налогов, сборов и иных платежей)</t>
  </si>
  <si>
    <t>07 2 00 90210</t>
  </si>
  <si>
    <t>Подготовка и проведение выборов в органы местного самоуправления в рамках не программных расходов муниципального органа сельского поселения  (Прочая закупка товаров, работ и услуг для обеспечения государственных (муниципальных) нужд)</t>
  </si>
  <si>
    <t>99 9 00 90450</t>
  </si>
  <si>
    <t>1197.6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</si>
  <si>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(Прочая закупка товаров, работ и услуг для обеспечения государственных (муниципальных) нужд)</t>
  </si>
  <si>
    <t>99 9 00 72390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</si>
  <si>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«Развитие транспортной системы Матвеево-Курганского сельского поселения» (Уплата налогов, сборов и иных платежей)</t>
  </si>
  <si>
    <r>
      <t xml:space="preserve">Мероприятия по организации и проведению фестивалей, конкурсов, торжественных мероприятий и других мероприятий в области культуры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Развитие библиотечного дела</t>
    </r>
    <r>
      <rPr>
        <sz val="12"/>
        <color indexed="8"/>
        <rFont val="Times New Roman"/>
        <family val="1"/>
      </rPr>
      <t>» муниципальной программы «Развитие культуры в Матвеево - Курганском сельском поселении»(Иные закупки товаров, работ и услуг для обеспечения государственных (муниципальных) нужд)</t>
    </r>
  </si>
  <si>
    <t>11 2 00 21730</t>
  </si>
  <si>
    <t>Расходы на ремонт и содержание автомобильных дорог общего пользования местного значения за счет средств  областного бюджета в рамках подпрограммы «Развитие транспортной инфраструктуры» муниципальной программы «Развитие транспортной системы Матвеево - Курганского сельского поселения»</t>
  </si>
  <si>
    <t>Софинансирование средств областного бюджета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«Развитие транспортной системы Матвеево - Курганского сельского поселения»</t>
  </si>
  <si>
    <t>16 1 00 73510</t>
  </si>
  <si>
    <t>16 1 00 S3510</t>
  </si>
  <si>
    <t>к решению от 24.12.2015 № 126</t>
  </si>
  <si>
    <t>Межбюджетные трансферты на осуществление полномочий по вопросам организации ритуальных услуг в рамках подпрограммы «Развитие муниципальной службы,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 в Матвеево -Курганском сельском поселении» (Иные межбюджетные трансферты)</t>
  </si>
  <si>
    <t>22 1 00 85050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</si>
  <si>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 в Матвеево-Курганско сельском поселении» (Иные закупки товаров, работ и услуг для обеспечения государственных (муниципальных) нужд)</t>
  </si>
  <si>
    <t>10 3 00 21640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</si>
</sst>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9" fontId="46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/>
    </xf>
    <xf numFmtId="169" fontId="46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169" fontId="46" fillId="0" borderId="10" xfId="0" applyNumberFormat="1" applyFont="1" applyFill="1" applyBorder="1" applyAlignment="1" applyProtection="1">
      <alignment horizontal="righ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169" fontId="44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169" fontId="46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1" fillId="0" borderId="10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 wrapText="1"/>
    </xf>
    <xf numFmtId="169" fontId="1" fillId="0" borderId="10" xfId="0" applyNumberFormat="1" applyFont="1" applyFill="1" applyBorder="1" applyAlignment="1">
      <alignment horizontal="right" vertical="center" wrapText="1"/>
    </xf>
    <xf numFmtId="169" fontId="2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169" fontId="46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>
      <alignment horizontal="left" vertical="center" wrapText="1"/>
    </xf>
    <xf numFmtId="169" fontId="1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4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6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45" fillId="0" borderId="0" xfId="0" applyNumberFormat="1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="85" zoomScaleNormal="85" zoomScalePageLayoutView="0" workbookViewId="0" topLeftCell="A1">
      <selection activeCell="A4" sqref="A4:F6"/>
    </sheetView>
  </sheetViews>
  <sheetFormatPr defaultColWidth="9.00390625" defaultRowHeight="12.75"/>
  <cols>
    <col min="1" max="1" width="57.00390625" style="0" customWidth="1"/>
    <col min="2" max="2" width="17.375" style="0" customWidth="1"/>
    <col min="3" max="3" width="6.625" style="0" customWidth="1"/>
    <col min="4" max="4" width="7.25390625" style="0" customWidth="1"/>
    <col min="5" max="5" width="6.375" style="0" customWidth="1"/>
    <col min="6" max="6" width="10.00390625" style="0" customWidth="1"/>
    <col min="7" max="7" width="9.75390625" style="0" customWidth="1"/>
  </cols>
  <sheetData>
    <row r="1" spans="1:6" ht="19.5" customHeight="1">
      <c r="A1" s="62" t="s">
        <v>150</v>
      </c>
      <c r="B1" s="62"/>
      <c r="C1" s="62"/>
      <c r="D1" s="62"/>
      <c r="E1" s="62"/>
      <c r="F1" s="62"/>
    </row>
    <row r="2" spans="1:6" ht="19.5" customHeight="1">
      <c r="A2" s="63" t="s">
        <v>168</v>
      </c>
      <c r="B2" s="64"/>
      <c r="C2" s="64"/>
      <c r="D2" s="64"/>
      <c r="E2" s="64"/>
      <c r="F2" s="64"/>
    </row>
    <row r="3" spans="1:6" ht="12.75" customHeight="1">
      <c r="A3" s="61"/>
      <c r="B3" s="61"/>
      <c r="C3" s="61"/>
      <c r="D3" s="61"/>
      <c r="E3" s="61"/>
      <c r="F3" s="61"/>
    </row>
    <row r="4" spans="1:6" ht="12.75">
      <c r="A4" s="75" t="s">
        <v>151</v>
      </c>
      <c r="B4" s="75"/>
      <c r="C4" s="75"/>
      <c r="D4" s="75"/>
      <c r="E4" s="75"/>
      <c r="F4" s="75"/>
    </row>
    <row r="5" spans="1:6" ht="12.75">
      <c r="A5" s="75"/>
      <c r="B5" s="75"/>
      <c r="C5" s="75"/>
      <c r="D5" s="75"/>
      <c r="E5" s="75"/>
      <c r="F5" s="75"/>
    </row>
    <row r="6" spans="1:6" ht="30.75" customHeight="1">
      <c r="A6" s="75"/>
      <c r="B6" s="75"/>
      <c r="C6" s="75"/>
      <c r="D6" s="75"/>
      <c r="E6" s="75"/>
      <c r="F6" s="75"/>
    </row>
    <row r="7" spans="1:6" ht="11.25" customHeight="1">
      <c r="A7" s="65" t="s">
        <v>20</v>
      </c>
      <c r="B7" s="65"/>
      <c r="C7" s="65"/>
      <c r="D7" s="65"/>
      <c r="E7" s="65"/>
      <c r="F7" s="65"/>
    </row>
    <row r="8" spans="1:7" ht="10.5" customHeight="1">
      <c r="A8" s="66" t="s">
        <v>0</v>
      </c>
      <c r="B8" s="69" t="s">
        <v>3</v>
      </c>
      <c r="C8" s="72" t="s">
        <v>4</v>
      </c>
      <c r="D8" s="69" t="s">
        <v>1</v>
      </c>
      <c r="E8" s="72" t="s">
        <v>2</v>
      </c>
      <c r="F8" s="72" t="s">
        <v>81</v>
      </c>
      <c r="G8" s="1"/>
    </row>
    <row r="9" spans="1:6" ht="9" customHeight="1">
      <c r="A9" s="67"/>
      <c r="B9" s="70"/>
      <c r="C9" s="73"/>
      <c r="D9" s="70"/>
      <c r="E9" s="73"/>
      <c r="F9" s="73"/>
    </row>
    <row r="10" spans="1:6" ht="18" customHeight="1">
      <c r="A10" s="68"/>
      <c r="B10" s="71"/>
      <c r="C10" s="74"/>
      <c r="D10" s="71"/>
      <c r="E10" s="74"/>
      <c r="F10" s="74"/>
    </row>
    <row r="11" spans="1:6" ht="19.5" customHeight="1">
      <c r="A11" s="15">
        <v>1</v>
      </c>
      <c r="B11" s="16">
        <v>2</v>
      </c>
      <c r="C11" s="17">
        <v>3</v>
      </c>
      <c r="D11" s="16">
        <v>4</v>
      </c>
      <c r="E11" s="17">
        <v>5</v>
      </c>
      <c r="F11" s="17">
        <v>6</v>
      </c>
    </row>
    <row r="12" spans="1:6" ht="24.75" customHeight="1">
      <c r="A12" s="18" t="s">
        <v>12</v>
      </c>
      <c r="B12" s="13"/>
      <c r="C12" s="13"/>
      <c r="D12" s="13"/>
      <c r="E12" s="14"/>
      <c r="F12" s="40">
        <f>F13+F16+F29+F39+F47+F60+F63+F72+F88</f>
        <v>45275</v>
      </c>
    </row>
    <row r="13" spans="1:6" ht="47.25">
      <c r="A13" s="21" t="s">
        <v>21</v>
      </c>
      <c r="B13" s="22" t="s">
        <v>88</v>
      </c>
      <c r="C13" s="36"/>
      <c r="D13" s="19"/>
      <c r="E13" s="20"/>
      <c r="F13" s="40">
        <f>F14</f>
        <v>500</v>
      </c>
    </row>
    <row r="14" spans="1:6" ht="31.5">
      <c r="A14" s="56" t="s">
        <v>22</v>
      </c>
      <c r="B14" s="54" t="s">
        <v>89</v>
      </c>
      <c r="C14" s="36"/>
      <c r="D14" s="36"/>
      <c r="E14" s="37"/>
      <c r="F14" s="49">
        <f>F15</f>
        <v>500</v>
      </c>
    </row>
    <row r="15" spans="1:6" ht="110.25">
      <c r="A15" s="6" t="s">
        <v>143</v>
      </c>
      <c r="B15" s="24" t="s">
        <v>152</v>
      </c>
      <c r="C15" s="25" t="s">
        <v>11</v>
      </c>
      <c r="D15" s="25" t="s">
        <v>23</v>
      </c>
      <c r="E15" s="3" t="s">
        <v>5</v>
      </c>
      <c r="F15" s="49">
        <v>500</v>
      </c>
    </row>
    <row r="16" spans="1:6" ht="68.25" customHeight="1">
      <c r="A16" s="23" t="s">
        <v>24</v>
      </c>
      <c r="B16" s="20" t="s">
        <v>90</v>
      </c>
      <c r="C16" s="3"/>
      <c r="D16" s="3"/>
      <c r="E16" s="3"/>
      <c r="F16" s="40">
        <f>F17+F20+F24</f>
        <v>13282.699999999999</v>
      </c>
    </row>
    <row r="17" spans="1:6" ht="15.75">
      <c r="A17" s="50" t="s">
        <v>77</v>
      </c>
      <c r="B17" s="2" t="s">
        <v>91</v>
      </c>
      <c r="C17" s="2"/>
      <c r="D17" s="2"/>
      <c r="E17" s="2"/>
      <c r="F17" s="41">
        <f>F18+F19</f>
        <v>10</v>
      </c>
    </row>
    <row r="18" spans="1:6" ht="141.75">
      <c r="A18" s="51" t="s">
        <v>92</v>
      </c>
      <c r="B18" s="55" t="s">
        <v>94</v>
      </c>
      <c r="C18" s="37" t="s">
        <v>10</v>
      </c>
      <c r="D18" s="37" t="s">
        <v>9</v>
      </c>
      <c r="E18" s="38" t="s">
        <v>5</v>
      </c>
      <c r="F18" s="39">
        <v>2</v>
      </c>
    </row>
    <row r="19" spans="1:6" ht="150.75" customHeight="1">
      <c r="A19" s="51" t="s">
        <v>93</v>
      </c>
      <c r="B19" s="37" t="s">
        <v>95</v>
      </c>
      <c r="C19" s="37" t="s">
        <v>82</v>
      </c>
      <c r="D19" s="37" t="s">
        <v>9</v>
      </c>
      <c r="E19" s="38" t="s">
        <v>5</v>
      </c>
      <c r="F19" s="39">
        <v>8</v>
      </c>
    </row>
    <row r="20" spans="1:6" ht="22.5" customHeight="1">
      <c r="A20" s="5" t="s">
        <v>25</v>
      </c>
      <c r="B20" s="2" t="s">
        <v>100</v>
      </c>
      <c r="C20" s="2"/>
      <c r="D20" s="2"/>
      <c r="E20" s="2"/>
      <c r="F20" s="41">
        <f>F21+F22+F23</f>
        <v>420</v>
      </c>
    </row>
    <row r="21" spans="1:6" ht="126">
      <c r="A21" s="6" t="s">
        <v>26</v>
      </c>
      <c r="B21" s="3" t="s">
        <v>101</v>
      </c>
      <c r="C21" s="3" t="s">
        <v>10</v>
      </c>
      <c r="D21" s="3" t="s">
        <v>9</v>
      </c>
      <c r="E21" s="3" t="s">
        <v>6</v>
      </c>
      <c r="F21" s="42">
        <v>340</v>
      </c>
    </row>
    <row r="22" spans="1:6" ht="110.25">
      <c r="A22" s="6" t="s">
        <v>153</v>
      </c>
      <c r="B22" s="3" t="s">
        <v>101</v>
      </c>
      <c r="C22" s="54" t="s">
        <v>15</v>
      </c>
      <c r="D22" s="3" t="s">
        <v>9</v>
      </c>
      <c r="E22" s="3" t="s">
        <v>6</v>
      </c>
      <c r="F22" s="42">
        <v>25</v>
      </c>
    </row>
    <row r="23" spans="1:6" ht="94.5">
      <c r="A23" s="6" t="s">
        <v>154</v>
      </c>
      <c r="B23" s="3" t="s">
        <v>155</v>
      </c>
      <c r="C23" s="54" t="s">
        <v>15</v>
      </c>
      <c r="D23" s="3" t="s">
        <v>9</v>
      </c>
      <c r="E23" s="3" t="s">
        <v>6</v>
      </c>
      <c r="F23" s="42">
        <v>55</v>
      </c>
    </row>
    <row r="24" spans="1:6" ht="15.75">
      <c r="A24" s="5" t="s">
        <v>28</v>
      </c>
      <c r="B24" s="2" t="s">
        <v>102</v>
      </c>
      <c r="C24" s="2"/>
      <c r="D24" s="2"/>
      <c r="E24" s="2"/>
      <c r="F24" s="41">
        <f>F25+F26+F27+F28</f>
        <v>12852.699999999999</v>
      </c>
    </row>
    <row r="25" spans="1:6" ht="112.5" customHeight="1">
      <c r="A25" s="6" t="s">
        <v>27</v>
      </c>
      <c r="B25" s="3" t="s">
        <v>96</v>
      </c>
      <c r="C25" s="3" t="s">
        <v>10</v>
      </c>
      <c r="D25" s="3" t="s">
        <v>9</v>
      </c>
      <c r="E25" s="3" t="s">
        <v>7</v>
      </c>
      <c r="F25" s="26">
        <v>9017.3</v>
      </c>
    </row>
    <row r="26" spans="1:6" ht="110.25">
      <c r="A26" s="8" t="s">
        <v>29</v>
      </c>
      <c r="B26" s="3" t="s">
        <v>97</v>
      </c>
      <c r="C26" s="3" t="s">
        <v>10</v>
      </c>
      <c r="D26" s="3" t="s">
        <v>9</v>
      </c>
      <c r="E26" s="3" t="s">
        <v>7</v>
      </c>
      <c r="F26" s="26">
        <v>650</v>
      </c>
    </row>
    <row r="27" spans="1:6" ht="126">
      <c r="A27" s="6" t="s">
        <v>30</v>
      </c>
      <c r="B27" s="3" t="s">
        <v>98</v>
      </c>
      <c r="C27" s="3" t="s">
        <v>10</v>
      </c>
      <c r="D27" s="3" t="s">
        <v>9</v>
      </c>
      <c r="E27" s="3" t="s">
        <v>7</v>
      </c>
      <c r="F27" s="26">
        <v>2760</v>
      </c>
    </row>
    <row r="28" spans="1:6" ht="110.25">
      <c r="A28" s="9" t="s">
        <v>31</v>
      </c>
      <c r="B28" s="3" t="s">
        <v>99</v>
      </c>
      <c r="C28" s="3" t="s">
        <v>10</v>
      </c>
      <c r="D28" s="3" t="s">
        <v>9</v>
      </c>
      <c r="E28" s="3" t="s">
        <v>7</v>
      </c>
      <c r="F28" s="26">
        <v>425.4</v>
      </c>
    </row>
    <row r="29" spans="1:6" ht="63">
      <c r="A29" s="21" t="s">
        <v>32</v>
      </c>
      <c r="B29" s="20" t="s">
        <v>144</v>
      </c>
      <c r="C29" s="20"/>
      <c r="D29" s="20"/>
      <c r="E29" s="20"/>
      <c r="F29" s="40">
        <f>F30+F33+F35+F37</f>
        <v>52.5</v>
      </c>
    </row>
    <row r="30" spans="1:6" ht="31.5">
      <c r="A30" s="5" t="s">
        <v>33</v>
      </c>
      <c r="B30" s="2" t="s">
        <v>145</v>
      </c>
      <c r="C30" s="2"/>
      <c r="D30" s="2"/>
      <c r="E30" s="2"/>
      <c r="F30" s="41">
        <f>F31+F32</f>
        <v>50</v>
      </c>
    </row>
    <row r="31" spans="1:6" ht="126">
      <c r="A31" s="8" t="s">
        <v>104</v>
      </c>
      <c r="B31" s="10" t="s">
        <v>105</v>
      </c>
      <c r="C31" s="12" t="s">
        <v>10</v>
      </c>
      <c r="D31" s="10" t="s">
        <v>7</v>
      </c>
      <c r="E31" s="10" t="s">
        <v>8</v>
      </c>
      <c r="F31" s="26">
        <v>20</v>
      </c>
    </row>
    <row r="32" spans="1:6" ht="149.25" customHeight="1">
      <c r="A32" s="8" t="s">
        <v>76</v>
      </c>
      <c r="B32" s="10" t="s">
        <v>103</v>
      </c>
      <c r="C32" s="12" t="s">
        <v>10</v>
      </c>
      <c r="D32" s="10" t="s">
        <v>7</v>
      </c>
      <c r="E32" s="10" t="s">
        <v>8</v>
      </c>
      <c r="F32" s="26">
        <v>30</v>
      </c>
    </row>
    <row r="33" spans="1:6" ht="31.5">
      <c r="A33" s="7" t="s">
        <v>34</v>
      </c>
      <c r="B33" s="2" t="s">
        <v>106</v>
      </c>
      <c r="C33" s="2"/>
      <c r="D33" s="2"/>
      <c r="E33" s="2"/>
      <c r="F33" s="41">
        <f>F34</f>
        <v>1</v>
      </c>
    </row>
    <row r="34" spans="1:6" ht="166.5" customHeight="1">
      <c r="A34" s="8" t="s">
        <v>35</v>
      </c>
      <c r="B34" s="10" t="s">
        <v>107</v>
      </c>
      <c r="C34" s="12" t="s">
        <v>10</v>
      </c>
      <c r="D34" s="10" t="s">
        <v>7</v>
      </c>
      <c r="E34" s="10" t="s">
        <v>8</v>
      </c>
      <c r="F34" s="42">
        <v>1</v>
      </c>
    </row>
    <row r="35" spans="1:6" ht="15.75">
      <c r="A35" s="23" t="s">
        <v>36</v>
      </c>
      <c r="B35" s="20" t="s">
        <v>108</v>
      </c>
      <c r="C35" s="3"/>
      <c r="D35" s="3"/>
      <c r="E35" s="10"/>
      <c r="F35" s="43">
        <f>F36</f>
        <v>0.5</v>
      </c>
    </row>
    <row r="36" spans="1:6" ht="144" customHeight="1">
      <c r="A36" s="8" t="s">
        <v>37</v>
      </c>
      <c r="B36" s="10" t="s">
        <v>109</v>
      </c>
      <c r="C36" s="12" t="s">
        <v>10</v>
      </c>
      <c r="D36" s="10" t="s">
        <v>7</v>
      </c>
      <c r="E36" s="10" t="s">
        <v>8</v>
      </c>
      <c r="F36" s="44">
        <v>0.5</v>
      </c>
    </row>
    <row r="37" spans="1:6" ht="47.25">
      <c r="A37" s="7" t="s">
        <v>38</v>
      </c>
      <c r="B37" s="2" t="s">
        <v>110</v>
      </c>
      <c r="C37" s="2"/>
      <c r="D37" s="2"/>
      <c r="E37" s="2"/>
      <c r="F37" s="45">
        <f>F38</f>
        <v>1</v>
      </c>
    </row>
    <row r="38" spans="1:6" ht="157.5">
      <c r="A38" s="8" t="s">
        <v>39</v>
      </c>
      <c r="B38" s="10" t="s">
        <v>111</v>
      </c>
      <c r="C38" s="12" t="s">
        <v>10</v>
      </c>
      <c r="D38" s="10" t="s">
        <v>7</v>
      </c>
      <c r="E38" s="10" t="s">
        <v>8</v>
      </c>
      <c r="F38" s="44">
        <v>1</v>
      </c>
    </row>
    <row r="39" spans="1:6" ht="89.25" customHeight="1">
      <c r="A39" s="23" t="s">
        <v>40</v>
      </c>
      <c r="B39" s="20" t="s">
        <v>112</v>
      </c>
      <c r="C39" s="20"/>
      <c r="D39" s="20"/>
      <c r="E39" s="20"/>
      <c r="F39" s="43">
        <f>F40+F42</f>
        <v>1216.1</v>
      </c>
    </row>
    <row r="40" spans="1:6" ht="15.75">
      <c r="A40" s="7" t="s">
        <v>41</v>
      </c>
      <c r="B40" s="2" t="s">
        <v>113</v>
      </c>
      <c r="C40" s="2"/>
      <c r="D40" s="2"/>
      <c r="E40" s="2"/>
      <c r="F40" s="45">
        <f>F41</f>
        <v>50</v>
      </c>
    </row>
    <row r="41" spans="1:6" ht="126">
      <c r="A41" s="8" t="s">
        <v>74</v>
      </c>
      <c r="B41" s="10" t="s">
        <v>114</v>
      </c>
      <c r="C41" s="12" t="s">
        <v>10</v>
      </c>
      <c r="D41" s="10" t="s">
        <v>7</v>
      </c>
      <c r="E41" s="10" t="s">
        <v>8</v>
      </c>
      <c r="F41" s="42">
        <v>50</v>
      </c>
    </row>
    <row r="42" spans="1:6" ht="31.5">
      <c r="A42" s="7" t="s">
        <v>42</v>
      </c>
      <c r="B42" s="2" t="s">
        <v>146</v>
      </c>
      <c r="C42" s="2"/>
      <c r="D42" s="2"/>
      <c r="E42" s="2"/>
      <c r="F42" s="41">
        <f>F43+F44+F45+F46</f>
        <v>1166.1</v>
      </c>
    </row>
    <row r="43" spans="1:6" ht="157.5">
      <c r="A43" s="8" t="s">
        <v>75</v>
      </c>
      <c r="B43" s="10" t="s">
        <v>147</v>
      </c>
      <c r="C43" s="12" t="s">
        <v>10</v>
      </c>
      <c r="D43" s="10" t="s">
        <v>7</v>
      </c>
      <c r="E43" s="10" t="s">
        <v>8</v>
      </c>
      <c r="F43" s="26">
        <v>5</v>
      </c>
    </row>
    <row r="44" spans="1:6" ht="141.75">
      <c r="A44" s="8" t="s">
        <v>43</v>
      </c>
      <c r="B44" s="10" t="s">
        <v>114</v>
      </c>
      <c r="C44" s="12" t="s">
        <v>10</v>
      </c>
      <c r="D44" s="10" t="s">
        <v>7</v>
      </c>
      <c r="E44" s="10" t="s">
        <v>8</v>
      </c>
      <c r="F44" s="26">
        <v>60</v>
      </c>
    </row>
    <row r="45" spans="1:6" ht="173.25">
      <c r="A45" s="8" t="s">
        <v>115</v>
      </c>
      <c r="B45" s="10" t="s">
        <v>116</v>
      </c>
      <c r="C45" s="12" t="s">
        <v>11</v>
      </c>
      <c r="D45" s="10" t="s">
        <v>7</v>
      </c>
      <c r="E45" s="10" t="s">
        <v>8</v>
      </c>
      <c r="F45" s="26">
        <v>1096.1</v>
      </c>
    </row>
    <row r="46" spans="1:6" ht="126">
      <c r="A46" s="8" t="s">
        <v>171</v>
      </c>
      <c r="B46" s="10" t="s">
        <v>172</v>
      </c>
      <c r="C46" s="12" t="s">
        <v>10</v>
      </c>
      <c r="D46" s="10" t="s">
        <v>7</v>
      </c>
      <c r="E46" s="10" t="s">
        <v>8</v>
      </c>
      <c r="F46" s="26">
        <v>5</v>
      </c>
    </row>
    <row r="47" spans="1:6" ht="31.5">
      <c r="A47" s="23" t="s">
        <v>44</v>
      </c>
      <c r="B47" s="20" t="s">
        <v>148</v>
      </c>
      <c r="C47" s="20"/>
      <c r="D47" s="20"/>
      <c r="E47" s="27"/>
      <c r="F47" s="40">
        <f>F48+F54</f>
        <v>9390.4</v>
      </c>
    </row>
    <row r="48" spans="1:6" ht="31.5">
      <c r="A48" s="7" t="s">
        <v>45</v>
      </c>
      <c r="B48" s="2" t="s">
        <v>149</v>
      </c>
      <c r="C48" s="2"/>
      <c r="D48" s="2"/>
      <c r="E48" s="4"/>
      <c r="F48" s="41">
        <f>F49+F50+F51+F52+F53</f>
        <v>7785.1</v>
      </c>
    </row>
    <row r="49" spans="1:6" ht="94.5">
      <c r="A49" s="6" t="s">
        <v>46</v>
      </c>
      <c r="B49" s="3" t="s">
        <v>117</v>
      </c>
      <c r="C49" s="24" t="s">
        <v>16</v>
      </c>
      <c r="D49" s="3" t="s">
        <v>17</v>
      </c>
      <c r="E49" s="3" t="s">
        <v>5</v>
      </c>
      <c r="F49" s="26">
        <v>5579.2</v>
      </c>
    </row>
    <row r="50" spans="1:6" ht="110.25">
      <c r="A50" s="8" t="s">
        <v>47</v>
      </c>
      <c r="B50" s="3" t="s">
        <v>117</v>
      </c>
      <c r="C50" s="24" t="s">
        <v>10</v>
      </c>
      <c r="D50" s="3" t="s">
        <v>17</v>
      </c>
      <c r="E50" s="3" t="s">
        <v>5</v>
      </c>
      <c r="F50" s="26">
        <v>2048.9</v>
      </c>
    </row>
    <row r="51" spans="1:6" ht="94.5">
      <c r="A51" s="8" t="s">
        <v>48</v>
      </c>
      <c r="B51" s="3" t="s">
        <v>117</v>
      </c>
      <c r="C51" s="24" t="s">
        <v>15</v>
      </c>
      <c r="D51" s="3" t="s">
        <v>17</v>
      </c>
      <c r="E51" s="3" t="s">
        <v>5</v>
      </c>
      <c r="F51" s="26">
        <v>2</v>
      </c>
    </row>
    <row r="52" spans="1:6" ht="126">
      <c r="A52" s="8" t="s">
        <v>83</v>
      </c>
      <c r="B52" s="3" t="s">
        <v>118</v>
      </c>
      <c r="C52" s="24" t="s">
        <v>10</v>
      </c>
      <c r="D52" s="3" t="s">
        <v>17</v>
      </c>
      <c r="E52" s="3" t="s">
        <v>5</v>
      </c>
      <c r="F52" s="26">
        <v>60</v>
      </c>
    </row>
    <row r="53" spans="1:6" ht="78.75">
      <c r="A53" s="8" t="s">
        <v>49</v>
      </c>
      <c r="B53" s="3" t="s">
        <v>119</v>
      </c>
      <c r="C53" s="24" t="s">
        <v>15</v>
      </c>
      <c r="D53" s="3" t="s">
        <v>17</v>
      </c>
      <c r="E53" s="3" t="s">
        <v>5</v>
      </c>
      <c r="F53" s="26">
        <v>95</v>
      </c>
    </row>
    <row r="54" spans="1:6" ht="15.75">
      <c r="A54" s="28" t="s">
        <v>50</v>
      </c>
      <c r="B54" s="2" t="s">
        <v>120</v>
      </c>
      <c r="C54" s="2"/>
      <c r="D54" s="2"/>
      <c r="E54" s="4"/>
      <c r="F54" s="41">
        <f>F55+F56+F57+F58+F59</f>
        <v>1605.3</v>
      </c>
    </row>
    <row r="55" spans="1:6" ht="94.5">
      <c r="A55" s="8" t="s">
        <v>51</v>
      </c>
      <c r="B55" s="3" t="s">
        <v>121</v>
      </c>
      <c r="C55" s="24" t="s">
        <v>16</v>
      </c>
      <c r="D55" s="3" t="s">
        <v>17</v>
      </c>
      <c r="E55" s="3" t="s">
        <v>5</v>
      </c>
      <c r="F55" s="29">
        <v>1304.5</v>
      </c>
    </row>
    <row r="56" spans="1:6" ht="110.25">
      <c r="A56" s="30" t="s">
        <v>52</v>
      </c>
      <c r="B56" s="3" t="s">
        <v>121</v>
      </c>
      <c r="C56" s="24" t="s">
        <v>10</v>
      </c>
      <c r="D56" s="3" t="s">
        <v>17</v>
      </c>
      <c r="E56" s="3" t="s">
        <v>5</v>
      </c>
      <c r="F56" s="29">
        <v>287.8</v>
      </c>
    </row>
    <row r="57" spans="1:6" ht="126">
      <c r="A57" s="59" t="s">
        <v>162</v>
      </c>
      <c r="B57" s="3" t="s">
        <v>163</v>
      </c>
      <c r="C57" s="24" t="s">
        <v>10</v>
      </c>
      <c r="D57" s="3" t="s">
        <v>17</v>
      </c>
      <c r="E57" s="3" t="s">
        <v>5</v>
      </c>
      <c r="F57" s="29">
        <v>7</v>
      </c>
    </row>
    <row r="58" spans="1:6" ht="94.5">
      <c r="A58" s="30" t="s">
        <v>53</v>
      </c>
      <c r="B58" s="3" t="s">
        <v>121</v>
      </c>
      <c r="C58" s="24" t="s">
        <v>15</v>
      </c>
      <c r="D58" s="3" t="s">
        <v>17</v>
      </c>
      <c r="E58" s="3" t="s">
        <v>5</v>
      </c>
      <c r="F58" s="29">
        <v>1</v>
      </c>
    </row>
    <row r="59" spans="1:6" ht="104.25" customHeight="1">
      <c r="A59" s="8" t="s">
        <v>54</v>
      </c>
      <c r="B59" s="3" t="s">
        <v>122</v>
      </c>
      <c r="C59" s="24" t="s">
        <v>15</v>
      </c>
      <c r="D59" s="3" t="s">
        <v>17</v>
      </c>
      <c r="E59" s="3" t="s">
        <v>5</v>
      </c>
      <c r="F59" s="29">
        <v>5</v>
      </c>
    </row>
    <row r="60" spans="1:6" ht="47.25">
      <c r="A60" s="23" t="s">
        <v>55</v>
      </c>
      <c r="B60" s="20" t="s">
        <v>123</v>
      </c>
      <c r="C60" s="3"/>
      <c r="D60" s="3"/>
      <c r="E60" s="10"/>
      <c r="F60" s="40">
        <f>F61</f>
        <v>10</v>
      </c>
    </row>
    <row r="61" spans="1:6" ht="31.5">
      <c r="A61" s="7" t="s">
        <v>56</v>
      </c>
      <c r="B61" s="2" t="s">
        <v>124</v>
      </c>
      <c r="C61" s="2"/>
      <c r="D61" s="2"/>
      <c r="E61" s="2"/>
      <c r="F61" s="41">
        <f>F62</f>
        <v>10</v>
      </c>
    </row>
    <row r="62" spans="1:6" ht="104.25" customHeight="1">
      <c r="A62" s="6" t="s">
        <v>57</v>
      </c>
      <c r="B62" s="3" t="s">
        <v>125</v>
      </c>
      <c r="C62" s="24" t="s">
        <v>10</v>
      </c>
      <c r="D62" s="3" t="s">
        <v>18</v>
      </c>
      <c r="E62" s="3" t="s">
        <v>9</v>
      </c>
      <c r="F62" s="42">
        <v>10</v>
      </c>
    </row>
    <row r="63" spans="1:6" ht="47.25">
      <c r="A63" s="21" t="s">
        <v>58</v>
      </c>
      <c r="B63" s="20" t="s">
        <v>126</v>
      </c>
      <c r="C63" s="3"/>
      <c r="D63" s="3"/>
      <c r="E63" s="10"/>
      <c r="F63" s="40">
        <f>F64+F70</f>
        <v>6011</v>
      </c>
    </row>
    <row r="64" spans="1:6" ht="31.5">
      <c r="A64" s="21" t="s">
        <v>59</v>
      </c>
      <c r="B64" s="2" t="s">
        <v>127</v>
      </c>
      <c r="C64" s="2"/>
      <c r="D64" s="2"/>
      <c r="E64" s="2"/>
      <c r="F64" s="41">
        <f>F65+F66+F67+F68+F69</f>
        <v>4686</v>
      </c>
    </row>
    <row r="65" spans="1:6" ht="126">
      <c r="A65" s="6" t="s">
        <v>60</v>
      </c>
      <c r="B65" s="3" t="s">
        <v>128</v>
      </c>
      <c r="C65" s="3" t="s">
        <v>10</v>
      </c>
      <c r="D65" s="3" t="s">
        <v>13</v>
      </c>
      <c r="E65" s="3" t="s">
        <v>8</v>
      </c>
      <c r="F65" s="26">
        <v>3222.5</v>
      </c>
    </row>
    <row r="66" spans="1:6" ht="110.25">
      <c r="A66" s="6" t="s">
        <v>161</v>
      </c>
      <c r="B66" s="3" t="s">
        <v>128</v>
      </c>
      <c r="C66" s="3" t="s">
        <v>15</v>
      </c>
      <c r="D66" s="3" t="s">
        <v>13</v>
      </c>
      <c r="E66" s="3" t="s">
        <v>8</v>
      </c>
      <c r="F66" s="26">
        <v>11.4</v>
      </c>
    </row>
    <row r="67" spans="1:6" ht="94.5">
      <c r="A67" s="60" t="s">
        <v>164</v>
      </c>
      <c r="B67" s="3" t="s">
        <v>166</v>
      </c>
      <c r="C67" s="3" t="s">
        <v>10</v>
      </c>
      <c r="D67" s="3" t="s">
        <v>13</v>
      </c>
      <c r="E67" s="3" t="s">
        <v>8</v>
      </c>
      <c r="F67" s="26">
        <v>803.5</v>
      </c>
    </row>
    <row r="68" spans="1:6" ht="110.25">
      <c r="A68" s="6" t="s">
        <v>165</v>
      </c>
      <c r="B68" s="3" t="s">
        <v>167</v>
      </c>
      <c r="C68" s="3" t="s">
        <v>10</v>
      </c>
      <c r="D68" s="3" t="s">
        <v>13</v>
      </c>
      <c r="E68" s="3" t="s">
        <v>8</v>
      </c>
      <c r="F68" s="26">
        <v>48.6</v>
      </c>
    </row>
    <row r="69" spans="1:6" ht="131.25" customHeight="1">
      <c r="A69" s="8" t="s">
        <v>61</v>
      </c>
      <c r="B69" s="3" t="s">
        <v>129</v>
      </c>
      <c r="C69" s="3" t="s">
        <v>10</v>
      </c>
      <c r="D69" s="3" t="s">
        <v>13</v>
      </c>
      <c r="E69" s="3" t="s">
        <v>8</v>
      </c>
      <c r="F69" s="26">
        <v>600</v>
      </c>
    </row>
    <row r="70" spans="1:6" ht="31.5">
      <c r="A70" s="7" t="s">
        <v>62</v>
      </c>
      <c r="B70" s="2" t="s">
        <v>130</v>
      </c>
      <c r="C70" s="2"/>
      <c r="D70" s="2"/>
      <c r="E70" s="2"/>
      <c r="F70" s="41">
        <f>F71</f>
        <v>1325</v>
      </c>
    </row>
    <row r="71" spans="1:6" ht="126">
      <c r="A71" s="8" t="s">
        <v>63</v>
      </c>
      <c r="B71" s="3" t="s">
        <v>131</v>
      </c>
      <c r="C71" s="24" t="s">
        <v>10</v>
      </c>
      <c r="D71" s="3" t="s">
        <v>13</v>
      </c>
      <c r="E71" s="3" t="s">
        <v>8</v>
      </c>
      <c r="F71" s="26">
        <v>1325</v>
      </c>
    </row>
    <row r="72" spans="1:6" ht="47.25">
      <c r="A72" s="23" t="s">
        <v>78</v>
      </c>
      <c r="B72" s="20" t="s">
        <v>132</v>
      </c>
      <c r="C72" s="3"/>
      <c r="D72" s="3"/>
      <c r="E72" s="3"/>
      <c r="F72" s="40">
        <f>F73+F84</f>
        <v>12793.800000000001</v>
      </c>
    </row>
    <row r="73" spans="1:6" ht="94.5">
      <c r="A73" s="7" t="s">
        <v>64</v>
      </c>
      <c r="B73" s="2" t="s">
        <v>133</v>
      </c>
      <c r="C73" s="2"/>
      <c r="D73" s="2"/>
      <c r="E73" s="2"/>
      <c r="F73" s="41">
        <f>F74+F75+F76+F77+F78+F79+F80+F81+F82+F83</f>
        <v>12228.800000000001</v>
      </c>
    </row>
    <row r="74" spans="1:6" ht="141.75">
      <c r="A74" s="8" t="s">
        <v>65</v>
      </c>
      <c r="B74" s="11" t="s">
        <v>134</v>
      </c>
      <c r="C74" s="12" t="s">
        <v>19</v>
      </c>
      <c r="D74" s="10" t="s">
        <v>5</v>
      </c>
      <c r="E74" s="10" t="s">
        <v>6</v>
      </c>
      <c r="F74" s="31">
        <v>1110</v>
      </c>
    </row>
    <row r="75" spans="1:6" ht="141.75">
      <c r="A75" s="8" t="s">
        <v>65</v>
      </c>
      <c r="B75" s="11" t="s">
        <v>134</v>
      </c>
      <c r="C75" s="12" t="s">
        <v>19</v>
      </c>
      <c r="D75" s="10" t="s">
        <v>5</v>
      </c>
      <c r="E75" s="10" t="s">
        <v>13</v>
      </c>
      <c r="F75" s="31">
        <v>8170</v>
      </c>
    </row>
    <row r="76" spans="1:6" ht="157.5">
      <c r="A76" s="8" t="s">
        <v>80</v>
      </c>
      <c r="B76" s="11" t="s">
        <v>135</v>
      </c>
      <c r="C76" s="12" t="s">
        <v>10</v>
      </c>
      <c r="D76" s="10" t="s">
        <v>5</v>
      </c>
      <c r="E76" s="10" t="s">
        <v>6</v>
      </c>
      <c r="F76" s="31">
        <v>17.4</v>
      </c>
    </row>
    <row r="77" spans="1:6" ht="141.75">
      <c r="A77" s="8" t="s">
        <v>66</v>
      </c>
      <c r="B77" s="11" t="s">
        <v>135</v>
      </c>
      <c r="C77" s="12" t="s">
        <v>10</v>
      </c>
      <c r="D77" s="10" t="s">
        <v>5</v>
      </c>
      <c r="E77" s="10" t="s">
        <v>13</v>
      </c>
      <c r="F77" s="26">
        <v>1100.7</v>
      </c>
    </row>
    <row r="78" spans="1:6" ht="147.75" customHeight="1">
      <c r="A78" s="9" t="s">
        <v>87</v>
      </c>
      <c r="B78" s="11" t="s">
        <v>135</v>
      </c>
      <c r="C78" s="54" t="s">
        <v>10</v>
      </c>
      <c r="D78" s="10" t="s">
        <v>86</v>
      </c>
      <c r="E78" s="10" t="s">
        <v>9</v>
      </c>
      <c r="F78" s="26">
        <v>5</v>
      </c>
    </row>
    <row r="79" spans="1:6" ht="126">
      <c r="A79" s="30" t="s">
        <v>67</v>
      </c>
      <c r="B79" s="11" t="s">
        <v>135</v>
      </c>
      <c r="C79" s="12" t="s">
        <v>15</v>
      </c>
      <c r="D79" s="10" t="s">
        <v>5</v>
      </c>
      <c r="E79" s="10" t="s">
        <v>13</v>
      </c>
      <c r="F79" s="26">
        <v>10</v>
      </c>
    </row>
    <row r="80" spans="1:6" ht="141.75">
      <c r="A80" s="8" t="s">
        <v>68</v>
      </c>
      <c r="B80" s="10" t="s">
        <v>136</v>
      </c>
      <c r="C80" s="12" t="s">
        <v>10</v>
      </c>
      <c r="D80" s="10" t="s">
        <v>5</v>
      </c>
      <c r="E80" s="10" t="s">
        <v>13</v>
      </c>
      <c r="F80" s="26">
        <v>30</v>
      </c>
    </row>
    <row r="81" spans="1:6" ht="141.75">
      <c r="A81" s="52" t="s">
        <v>169</v>
      </c>
      <c r="B81" s="53" t="s">
        <v>170</v>
      </c>
      <c r="C81" s="12" t="s">
        <v>11</v>
      </c>
      <c r="D81" s="10" t="s">
        <v>5</v>
      </c>
      <c r="E81" s="10" t="s">
        <v>13</v>
      </c>
      <c r="F81" s="26">
        <v>1779.1</v>
      </c>
    </row>
    <row r="82" spans="1:6" ht="141.75">
      <c r="A82" s="52" t="s">
        <v>169</v>
      </c>
      <c r="B82" s="53" t="s">
        <v>170</v>
      </c>
      <c r="C82" s="12" t="s">
        <v>11</v>
      </c>
      <c r="D82" s="10" t="s">
        <v>5</v>
      </c>
      <c r="E82" s="10" t="s">
        <v>13</v>
      </c>
      <c r="F82" s="26">
        <v>2.9</v>
      </c>
    </row>
    <row r="83" spans="1:6" ht="141.75">
      <c r="A83" s="52" t="s">
        <v>84</v>
      </c>
      <c r="B83" s="53" t="s">
        <v>137</v>
      </c>
      <c r="C83" s="38" t="s">
        <v>11</v>
      </c>
      <c r="D83" s="10" t="s">
        <v>5</v>
      </c>
      <c r="E83" s="10" t="s">
        <v>13</v>
      </c>
      <c r="F83" s="26">
        <v>3.7</v>
      </c>
    </row>
    <row r="84" spans="1:6" ht="47.25">
      <c r="A84" s="7" t="s">
        <v>70</v>
      </c>
      <c r="B84" s="2" t="s">
        <v>138</v>
      </c>
      <c r="C84" s="2"/>
      <c r="D84" s="4"/>
      <c r="E84" s="4"/>
      <c r="F84" s="41">
        <f>F85+F86+F87</f>
        <v>565</v>
      </c>
    </row>
    <row r="85" spans="1:6" ht="129" customHeight="1">
      <c r="A85" s="8" t="s">
        <v>85</v>
      </c>
      <c r="B85" s="10" t="s">
        <v>139</v>
      </c>
      <c r="C85" s="38" t="s">
        <v>10</v>
      </c>
      <c r="D85" s="10" t="s">
        <v>5</v>
      </c>
      <c r="E85" s="10" t="s">
        <v>13</v>
      </c>
      <c r="F85" s="39">
        <v>295</v>
      </c>
    </row>
    <row r="86" spans="1:6" ht="126">
      <c r="A86" s="8" t="s">
        <v>71</v>
      </c>
      <c r="B86" s="10" t="s">
        <v>139</v>
      </c>
      <c r="C86" s="38" t="s">
        <v>10</v>
      </c>
      <c r="D86" s="10" t="s">
        <v>5</v>
      </c>
      <c r="E86" s="10" t="s">
        <v>14</v>
      </c>
      <c r="F86" s="31">
        <v>250</v>
      </c>
    </row>
    <row r="87" spans="1:6" ht="126">
      <c r="A87" s="8" t="s">
        <v>69</v>
      </c>
      <c r="B87" s="10" t="s">
        <v>139</v>
      </c>
      <c r="C87" s="33">
        <v>850</v>
      </c>
      <c r="D87" s="12" t="s">
        <v>5</v>
      </c>
      <c r="E87" s="12" t="s">
        <v>14</v>
      </c>
      <c r="F87" s="31">
        <v>20</v>
      </c>
    </row>
    <row r="88" spans="1:6" ht="31.5">
      <c r="A88" s="23" t="s">
        <v>73</v>
      </c>
      <c r="B88" s="32" t="s">
        <v>140</v>
      </c>
      <c r="C88" s="34"/>
      <c r="D88" s="32"/>
      <c r="E88" s="32"/>
      <c r="F88" s="35">
        <f>F89</f>
        <v>2018.5</v>
      </c>
    </row>
    <row r="89" spans="1:6" ht="45.75" customHeight="1">
      <c r="A89" s="9" t="s">
        <v>79</v>
      </c>
      <c r="B89" s="38" t="s">
        <v>141</v>
      </c>
      <c r="C89" s="46"/>
      <c r="D89" s="38"/>
      <c r="E89" s="38"/>
      <c r="F89" s="47">
        <f>F90+F91+F92</f>
        <v>2018.5</v>
      </c>
    </row>
    <row r="90" spans="1:6" ht="110.25">
      <c r="A90" s="8" t="s">
        <v>72</v>
      </c>
      <c r="B90" s="11" t="s">
        <v>142</v>
      </c>
      <c r="C90" s="33">
        <v>240</v>
      </c>
      <c r="D90" s="10" t="s">
        <v>5</v>
      </c>
      <c r="E90" s="10" t="s">
        <v>14</v>
      </c>
      <c r="F90" s="31">
        <v>820.7</v>
      </c>
    </row>
    <row r="91" spans="1:6" ht="126">
      <c r="A91" s="48" t="s">
        <v>159</v>
      </c>
      <c r="B91" s="10" t="s">
        <v>160</v>
      </c>
      <c r="C91" s="33">
        <v>240</v>
      </c>
      <c r="D91" s="10" t="s">
        <v>5</v>
      </c>
      <c r="E91" s="10" t="s">
        <v>13</v>
      </c>
      <c r="F91" s="31">
        <v>0.2</v>
      </c>
    </row>
    <row r="92" spans="1:6" ht="78.75">
      <c r="A92" s="48" t="s">
        <v>156</v>
      </c>
      <c r="B92" s="10" t="s">
        <v>157</v>
      </c>
      <c r="C92" s="57">
        <v>240</v>
      </c>
      <c r="D92" s="57" t="s">
        <v>5</v>
      </c>
      <c r="E92" s="57" t="s">
        <v>86</v>
      </c>
      <c r="F92" s="58" t="s">
        <v>158</v>
      </c>
    </row>
  </sheetData>
  <sheetProtection/>
  <mergeCells count="11">
    <mergeCell ref="A4:F6"/>
    <mergeCell ref="A3:F3"/>
    <mergeCell ref="A1:F1"/>
    <mergeCell ref="A2:F2"/>
    <mergeCell ref="A7:F7"/>
    <mergeCell ref="A8:A10"/>
    <mergeCell ref="B8:B10"/>
    <mergeCell ref="C8:C10"/>
    <mergeCell ref="D8:D10"/>
    <mergeCell ref="F8:F10"/>
    <mergeCell ref="E8:E10"/>
  </mergeCells>
  <printOptions/>
  <pageMargins left="0.35433070866141736" right="0.35433070866141736" top="0.1968503937007874" bottom="0" header="0" footer="0"/>
  <pageSetup horizontalDpi="600" verticalDpi="600" orientation="portrait" paperSize="9" scale="86" r:id="rId1"/>
  <rowBreaks count="1" manualBreakCount="1">
    <brk id="8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2015-12-25T09:10:00Z</cp:lastPrinted>
  <dcterms:created xsi:type="dcterms:W3CDTF">2007-07-02T11:46:05Z</dcterms:created>
  <dcterms:modified xsi:type="dcterms:W3CDTF">2015-12-30T11:30:21Z</dcterms:modified>
  <cp:category/>
  <cp:version/>
  <cp:contentType/>
  <cp:contentStatus/>
</cp:coreProperties>
</file>