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65401" windowWidth="15480" windowHeight="10920" activeTab="0"/>
  </bookViews>
  <sheets>
    <sheet name="РПЦ 12" sheetId="1" r:id="rId1"/>
  </sheets>
  <definedNames/>
  <calcPr fullCalcOnLoad="1"/>
</workbook>
</file>

<file path=xl/sharedStrings.xml><?xml version="1.0" encoding="utf-8"?>
<sst xmlns="http://schemas.openxmlformats.org/spreadsheetml/2006/main" count="292" uniqueCount="162">
  <si>
    <t>10 2 2161</t>
  </si>
  <si>
    <t>10 2 8502</t>
  </si>
  <si>
    <t>10 3 2164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</si>
  <si>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</si>
  <si>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</si>
  <si>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</si>
  <si>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</si>
  <si>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</si>
  <si>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</si>
  <si>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</si>
  <si>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</si>
  <si>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09</t>
  </si>
  <si>
    <t>05</t>
  </si>
  <si>
    <t>240</t>
  </si>
  <si>
    <t>540</t>
  </si>
  <si>
    <t>ВСЕГО</t>
  </si>
  <si>
    <t>07 0 0000</t>
  </si>
  <si>
    <t>09 0 0000</t>
  </si>
  <si>
    <t>09 1 0000</t>
  </si>
  <si>
    <t>09 3 0000</t>
  </si>
  <si>
    <t>10 0 0000</t>
  </si>
  <si>
    <t>10 1 0000</t>
  </si>
  <si>
    <t>10 3 0000</t>
  </si>
  <si>
    <t>10 2 0000</t>
  </si>
  <si>
    <t>11 0 0000</t>
  </si>
  <si>
    <t>11 1 0000</t>
  </si>
  <si>
    <t>11 2 0000</t>
  </si>
  <si>
    <t>13 0 0000</t>
  </si>
  <si>
    <t>13 1 0000</t>
  </si>
  <si>
    <t>16 0 0000</t>
  </si>
  <si>
    <t>16 1 0000</t>
  </si>
  <si>
    <t>16 2 0000</t>
  </si>
  <si>
    <t>22 0 0000</t>
  </si>
  <si>
    <t>22 1 0000</t>
  </si>
  <si>
    <t>22 2 0000</t>
  </si>
  <si>
    <t>04</t>
  </si>
  <si>
    <t>99 0 0000</t>
  </si>
  <si>
    <t>99 9 0000</t>
  </si>
  <si>
    <t>99 9 2296</t>
  </si>
  <si>
    <t>13</t>
  </si>
  <si>
    <t>850</t>
  </si>
  <si>
    <t>07 2 0000</t>
  </si>
  <si>
    <t>09 1 2150</t>
  </si>
  <si>
    <t>10 1 2160</t>
  </si>
  <si>
    <t>110</t>
  </si>
  <si>
    <t>08</t>
  </si>
  <si>
    <t>11 1 0059</t>
  </si>
  <si>
    <t>11 2 0059</t>
  </si>
  <si>
    <t>11 1 9021</t>
  </si>
  <si>
    <t>11 2 9021</t>
  </si>
  <si>
    <t>13 1 2195</t>
  </si>
  <si>
    <t>11</t>
  </si>
  <si>
    <t>16 1 2241</t>
  </si>
  <si>
    <t>16 1 2242</t>
  </si>
  <si>
    <t>16 2 2246</t>
  </si>
  <si>
    <t>22 1 0019</t>
  </si>
  <si>
    <t>22 2 0019</t>
  </si>
  <si>
    <t>120</t>
  </si>
  <si>
    <t>22 1 0011</t>
  </si>
  <si>
    <t>"О бюджете Матвеево-Курганского сельского поселения</t>
  </si>
  <si>
    <t>тыс.руб</t>
  </si>
  <si>
    <t xml:space="preserve">Муниципальная программа  «Социальная поддержка граждан» в Матвеево-Курганском сельском поселении» </t>
  </si>
  <si>
    <t xml:space="preserve">Подпрограмма «Социальная поддержка отдельных категорий граждан» </t>
  </si>
  <si>
    <t>04 0 0000</t>
  </si>
  <si>
    <t>04 1 0000</t>
  </si>
  <si>
    <t>10</t>
  </si>
  <si>
    <t>04 1 8501</t>
  </si>
  <si>
    <t xml:space="preserve">Выплата государственной пенсии за выслугу лет в рамках подпрограммы «Социальная поддержка отдельных категорий граждан» муниципальной программы  «Социальная поддержка граждан в Матвеево Курганском сельском поселении» (Иные межбюджетные трансферты)
</t>
  </si>
  <si>
    <t xml:space="preserve">Муниципальная программа «Обеспечение качественными жилищно-коммунальными услугами населения Матвеево-Курганского сельского поселения»
</t>
  </si>
  <si>
    <t>Подпрограмма «Развитие коммунального хозяйства»</t>
  </si>
  <si>
    <t>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Матвеево-Курганского сельского поселения» (Иные закупки товаров, работ и услуг для обеспечения государственных (муниципальных) нужд)</t>
  </si>
  <si>
    <t xml:space="preserve">Расходы на содержание, ремонт уличного освещения в рамках подпрограммы «Благоустройство территории» муниципальной программы  «Обеспечение качественными жилищно-коммунальными услугами населения Матвеево-Курганского сельского поселения» (Иные закупки товаров, работ и услуг для обеспечения государственных (муниципальных) нужд)
</t>
  </si>
  <si>
    <t>07 3 0000</t>
  </si>
  <si>
    <t>Подпрограмма «Благоустройство территории»</t>
  </si>
  <si>
    <t>07 2 2141</t>
  </si>
  <si>
    <t>Расходы на озеленение территории в рамках подпрограммы «Благоустройство территории» муниципальной программы  «Обеспечение качественными жилищно-коммунальными услугами населения Матвеево-Курганского сельского поселения» (Иные закупки товаров, работ и услуг для обеспечения государственных (муниципальных) нужд)</t>
  </si>
  <si>
    <t>Расходы на ремонт и содержание гражданских кладбищ, памятников в рамках подпрограммы «Благоустройство территории» муниципальной программы  «Обеспечение качественными жилищно-коммунальными услугами населения Матвеево-Курганского сельского поселения» (Иные закупки товаров, работ и услуг для обеспечения государственных (муниципальных) нужд)</t>
  </si>
  <si>
    <t>Прочие расходы на  благоустройство территории в рамках подпрограммы «Благоустройство территории» муниципальной программы  «Обеспечение качественными жилищно-коммунальными услугами населения Матвеево-Курганского сельского поселения» (Иные закупки товаров, работ и услуг для обеспечения государственных (муниципальных) нужд)</t>
  </si>
  <si>
    <t>07 3 2142</t>
  </si>
  <si>
    <t>07 3 2143</t>
  </si>
  <si>
    <t>07 3 2144</t>
  </si>
  <si>
    <t>07 3 2145</t>
  </si>
  <si>
    <t xml:space="preserve">Муниципальная программа «Обеспечение общественного порядка и противодействие преступности в Матвеево-Курганском сельском поселении» </t>
  </si>
  <si>
    <t>Подпрограмма «Укрепление общественного порядка и противодействие преступности»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</si>
  <si>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 » муниципальной программы «Обеспечение общественного порядка и противодействие преступности в Матвеево-Курганском сельском поселении» (Иные закупки товаров, работ и услуг для обеспечения государственных (муниципальных) нужд)</t>
  </si>
  <si>
    <t>09 1 2151</t>
  </si>
  <si>
    <t>Подпрограмма «Противодействие терроризму и экстремизму»</t>
  </si>
  <si>
    <t xml:space="preserve"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подпрограммы «Противодействие терроризму и экстремизму» муниципальной программы «Обеспечение общественного порядка и противодействие преступности в Матвеево-Курганском сельском поселении» (Иные закупки товаров, работ и услуг для обеспечения государственных (муниципальных) нужд)
</t>
  </si>
  <si>
    <t>09 2 2153</t>
  </si>
  <si>
    <t>Подпрограмма «Противодействие коррупции»</t>
  </si>
  <si>
    <t xml:space="preserve">Издание и размещение в средствах массовой информации информационно-аналитических материалов о реализации в Матвеево-Курганском сельском поселении мероприятий по противодействию коррупции в рамках подпрограммы «Противодействие коррупции » муниципальной программы «Обеспечение общественного порядка и противодействие преступности в Матвеево-Курганском сельском поселении» (Иные закупки товаров, работ и услуг для обеспечения государственных (муниципальных) нужд)
</t>
  </si>
  <si>
    <t>09 3 2154</t>
  </si>
  <si>
    <t>Подпрограмма «Комплексные меры противодействия злоупотреблению наркотиками и их незаконному обороту»</t>
  </si>
  <si>
    <t>Организация цикла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 в Матвеево-Курганском сельском поселении» (Иные закупки товаров, работ и услуг для обеспечения государственных (муниципальных) нужд)</t>
  </si>
  <si>
    <t>09 4 2157</t>
  </si>
  <si>
    <t>09 2 0000</t>
  </si>
  <si>
    <t>09 4 0000</t>
  </si>
  <si>
    <t xml:space="preserve">Муниципальная программа 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матвеево-Курганском сельском поселении» 
</t>
  </si>
  <si>
    <t>Подпрограмма «Пожарная безопасность»</t>
  </si>
  <si>
    <t>Подпрограмма «Защита населения от чрезвычайных ситуаций»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</si>
  <si>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 сельском поселении» (Иные закупки товаров, работ и услуг для обеспечения государственных (муниципальных) нужд)</t>
  </si>
  <si>
    <t>10 2 2162</t>
  </si>
  <si>
    <t>Подпрограмма «Обеспечение безопасности на воде»</t>
  </si>
  <si>
    <t xml:space="preserve">Муниципальная программа  «Развитие культуры в матвеево-Курганско сельском поселении» </t>
  </si>
  <si>
    <t>Подпрограмма «Дома культуры и другие учреждения культуры»</t>
  </si>
  <si>
    <t>Расходы на обеспечение деятельности (оказание услуг) казенных учреждений сельского поселения  в рамках подпрограммы «Дома культуры и другие учреждения культуры» муниципальной программы «Развитие культуры в Матвеево-Курганском сельском поселении» (Расходы на выплаты персоналу казенных учреждений)</t>
  </si>
  <si>
    <t xml:space="preserve"> Расходы на обеспечение деятельности (оказание услуг) казенных учреждений сельского поселения в рамках в рамках подпрограммы «Дома культуры и другие учреждения культуры» муниципальной программы «Развитие культуры в Матвеево-Курганском сельском поселении»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</si>
  <si>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 в рамках подпрограммы «Дома культуры и другие учреждения культуры» муниципальной программы «Развитие культуры в Матвеево-Курганском сельском поселении» (Уплата налогов, сборов и иных платежей)</t>
  </si>
  <si>
    <t>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Матвеево-Курганском сельском поселении» (Уплата налогов, сборов и иных платежей)</t>
  </si>
  <si>
    <t xml:space="preserve">Подпрограмма «Развитие библиотечного дела» </t>
  </si>
  <si>
    <t>Расходы на обеспечение деятельности (оказание услуг) казенных учреждений сельского поселения в рамках в рамках подпрограммы «Развитие библиотечного дела» муниципальной программы «Развитие культуры в Матвеево-Курганском сельском поселении» (Расходы на выплаты персоналу казенных учреждений)</t>
  </si>
  <si>
    <t>Расходы на обеспечение деятельности (оказание услуг) казенных учреждений сельского поселения в рамках подпрограммы «Развитие библиотечного дела» муниципальной программы «Развитие культуры в Матвеево-Курганско сельском поселении» 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</si>
  <si>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в рамках подпрограммы «Развитие библиотечного дела» муниципальной программы «Развитие культуры в Матвеево-Курганско сельском поселении» (Уплата налогов, сборов и иных платежей)</t>
  </si>
  <si>
    <t xml:space="preserve">Мероприятия по обеспечению содержания имущества в рамках подпрограммы «Развитие библиотечного дела» муниципальной программы «Развитие культуры в Матвеево-Курганско сельском поселении» (Уплата налогов, сборов и иных платежей) (Уплата налогов, сборов и иных платежей)
</t>
  </si>
  <si>
    <t>Муниципальная программа «Развитие физической культуры и спорта в Матвеево-Курганском сельском поселении»</t>
  </si>
  <si>
    <t xml:space="preserve">Подпрограмма «Развитие физической культуры и спорта» </t>
  </si>
  <si>
    <t xml:space="preserve"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Матвеево-Курганском сельском поселении» (Иные закупки товаров, работ и услуг для обеспечения государственных (муниципальных) нужд)
</t>
  </si>
  <si>
    <t xml:space="preserve">Муниципальная программа  «Развитие транспортной системы Матвеево-Курганского сельского поселения» </t>
  </si>
  <si>
    <t>Подпрограмма «Развитие транспортной инфраструктуры»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</si>
  <si>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Матвеево-Курганского сельского поселения» (Иные закупки товаров, работ и услуг для обеспечения государственных (муниципальных) нужд)</t>
  </si>
  <si>
    <t>Расходы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Матвеево-Курганского сельского поселения» (Иные закупки товаров, работ и услуг для обеспечения государственных (муниципальных) нужд)</t>
  </si>
  <si>
    <t>Расходы на проектно-изыскательские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Матвеево-Курганского сельского поселения» (Иные закупки товаров, работ и услуг для обеспечения государственных (муниципальных) нужд)</t>
  </si>
  <si>
    <t xml:space="preserve">Расходы на капитальный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Матвеево-Курганского сельского поселения» (Иные закупки товаров, работ и услуг для обеспечения государственных (муниципальных) нужд)
</t>
  </si>
  <si>
    <t>16 1 2240</t>
  </si>
  <si>
    <t>16 1 2245</t>
  </si>
  <si>
    <t>Подпрограмма «Повышение безопасности дорожного движения  на территории»</t>
  </si>
  <si>
    <t>Мероприятия по обеспечению безопасности дорожного движения в рамках подпрограммы «Повышение безопасности дорожного движения  на территории» муниципальной программы «Развитие транспортной системы Матвеево-Курганского сельского поселения» (Иные закупки товаров, работ и услуг для обеспечения государственных (муниципальных) нужд)</t>
  </si>
  <si>
    <t xml:space="preserve">Подпрограмма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</t>
  </si>
  <si>
    <t>Расходы на выплаты по оплате труда работников муниципального органа сельского поселения в рамках подпрограммы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</si>
  <si>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</si>
  <si>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(Уплата налогов, сборов и иных платежей)</t>
  </si>
  <si>
    <t>Мероприятия по диспансеризации муниципальных служащих сельского поселения в рамках подпрограммы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(Иные закупки товаров, работ и услуг для обеспечения государственных (муниципальных) нужд)</t>
  </si>
  <si>
    <t>Мероприятия по обеспечению содержания имущества в рамках подпрограммы «Развитие муниципальной службы в Матвеево - Курганском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(Уплата налогов, сборов и иных платежей)</t>
  </si>
  <si>
    <t>22 1 2101</t>
  </si>
  <si>
    <t>22 1 9021</t>
  </si>
  <si>
    <t xml:space="preserve">Подпрограмма «Развитие материально-технической базы и освещение деятельности администрации Матвеево-Курганского сельского поселения» </t>
  </si>
  <si>
    <t>Расходы на обеспечение деятельности (оказание услуг) муниципальных учреждений поселения в рамках подпрограммы «Развитие материально-технической базы и освещение деятельности администрации » муниципальной программы «Развитие муниципальной службы в Матвеево-Курганском сельском поселении» (Иные закупки товаров, работ и услуг для обеспечения государственных (муниципальных) нужд)</t>
  </si>
  <si>
    <t>Оценка государственного имущества, признание прав и регулирование отношений по муниципальной собственности сельского поселения в рамках непрограммных расходов муниципального органа сельского поселения (Иные закупки товаров, работ и услуг для обеспечения государственных (муниципальных) нужд)</t>
  </si>
  <si>
    <t>Непрограммные расходы муниципального органа сельского поселения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</si>
  <si>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Матвеево-Курганского сельском поселении» (Иные закупки товаров, работ и услуг для обеспечения государственных (муниципальных) нужд)</t>
  </si>
  <si>
    <t>Мероприятия по обучению на курсах гражданской обороны и чрезвычайным ситуациям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Матвеево-Курганского сельском поселении» (Иные закупки товаров, работ и услуг для обеспечения государственных (муниципальных) нужд)</t>
  </si>
  <si>
    <t>Мероприятия по обеспечению безопасности на воде в рамках подпрограммы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Матвеево-Курганском сельском поселении» (Иные закупки товаров, работ и услуг для обеспечения государственных (муниципальных) нужд)</t>
  </si>
  <si>
    <r>
      <t xml:space="preserve">Мероприятия по финансовому обеспечению деятельности поисково-спасательных формирований на территории поселения в рамках </t>
    </r>
    <r>
      <rPr>
        <sz val="12"/>
        <color indexed="8"/>
        <rFont val="Times New Roman"/>
        <family val="1"/>
      </rPr>
      <t>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Матвеево-Курганском сельском поселении» (Иные межбюджетные трансферты)</t>
    </r>
  </si>
  <si>
    <t>Организация временного трудоустройства  несовершеннолетних граждан в возрасте от 14  до 18 лет в свободное от учебы время в рамках подпрограммы «Укрепление общественного порядка и противодействие преступности » муниципальной программы «Обеспечение общественного порядка и противодействие преступности в Матвеево-Курганском сельском поселении» (Иные закупки товаров, работ и услуг для обеспечения государственных (муниципальных) нужд)</t>
  </si>
  <si>
    <t>Жилищное хозяйство</t>
  </si>
  <si>
    <t>07 1 0000</t>
  </si>
  <si>
    <t xml:space="preserve">Муниципальная программа   «Развитие муниципальной службы в Матвеево-Курганском сельском поселении» </t>
  </si>
  <si>
    <t>Расходы на обеспечение функций муниципального органа сельского поселения в рамках подпрограммы «Развитие муниципальной службы в Матвеево - Курганском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</si>
  <si>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«Развитие муниципальной службы в Матвеево - Курганском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(Иные выплаты персоналу государственных (муниципальных) органов, за исключением фонда оплаты труда)</t>
  </si>
  <si>
    <t>99 9 7239</t>
  </si>
  <si>
    <t xml:space="preserve">Реализация направления расходов в рамках не программных расходов муниципального органа 
сельского поселения
</t>
  </si>
  <si>
    <t>Расходы на обеспечение функций муниципального органа сельского поселения в рамках подпрограммы «Развитие муниципальной службы в Матвеево - Курганском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(Иные закупки товаров, работ и услуг для обеспечения государственных муниципальных) нужд)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</si>
  <si>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</t>
  </si>
  <si>
    <t>Имущественный взнос «Ростовскому областному фонду содействия капитальному ремонту» в рамках подпрограммы «Развитие жилищного хозяйства» муниципальной программы  «Обеспечение качественными жилищно-коммунальными услугами населения Матвеево - Курганского сельского поселения» (Иные закупки товаров, работ и услуг для обеспечения государственных (муниципальных) нужд)</t>
  </si>
  <si>
    <t xml:space="preserve">07 1 6808 </t>
  </si>
  <si>
    <t xml:space="preserve">к  проекту решения </t>
  </si>
  <si>
    <t>на  2015 год и на плановый период 2016 и 2017 годов"</t>
  </si>
  <si>
    <t>Приложение 12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</si>
  <si>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расходов, разделам, подразделам классификации расходов бюджета на 2015год</t>
  </si>
  <si>
    <t>сумма</t>
  </si>
  <si>
    <t>Капитальный ремонт памятников в рамках подпрограммы «Благоустройство территории» муниципальной программы  «Обеспечение качественными жилищно-коммунальными услугами населения Матвеево-Курганского сельского поселения» (Иные закупки товаров, работ и услуг для обеспечения государственных (муниципальных) нужд)</t>
  </si>
  <si>
    <t>07 3 7332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</si>
</sst>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/>
    </xf>
    <xf numFmtId="49" fontId="43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169" fontId="43" fillId="0" borderId="10" xfId="0" applyNumberFormat="1" applyFont="1" applyFill="1" applyBorder="1" applyAlignment="1">
      <alignment horizontal="right" vertical="center"/>
    </xf>
    <xf numFmtId="0" fontId="44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vertical="center" wrapText="1"/>
    </xf>
    <xf numFmtId="49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 wrapText="1"/>
    </xf>
    <xf numFmtId="49" fontId="45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169" fontId="45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/>
    </xf>
    <xf numFmtId="169" fontId="45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169" fontId="45" fillId="0" borderId="10" xfId="0" applyNumberFormat="1" applyFont="1" applyFill="1" applyBorder="1" applyAlignment="1" applyProtection="1">
      <alignment horizontal="right" vertical="center" wrapText="1"/>
      <protection/>
    </xf>
    <xf numFmtId="49" fontId="43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169" fontId="43" fillId="0" borderId="10" xfId="0" applyNumberFormat="1" applyFont="1" applyFill="1" applyBorder="1" applyAlignment="1" applyProtection="1">
      <alignment horizontal="right" vertical="center" wrapText="1"/>
      <protection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169" fontId="45" fillId="0" borderId="10" xfId="0" applyNumberFormat="1" applyFont="1" applyFill="1" applyBorder="1" applyAlignment="1">
      <alignment horizontal="right" vertical="center"/>
    </xf>
    <xf numFmtId="169" fontId="2" fillId="0" borderId="10" xfId="0" applyNumberFormat="1" applyFont="1" applyFill="1" applyBorder="1" applyAlignment="1">
      <alignment horizontal="right" vertical="center"/>
    </xf>
    <xf numFmtId="169" fontId="2" fillId="0" borderId="10" xfId="0" applyNumberFormat="1" applyFont="1" applyFill="1" applyBorder="1" applyAlignment="1">
      <alignment horizontal="right" vertical="center"/>
    </xf>
    <xf numFmtId="169" fontId="1" fillId="0" borderId="10" xfId="0" applyNumberFormat="1" applyFont="1" applyFill="1" applyBorder="1" applyAlignment="1">
      <alignment horizontal="right" vertical="center"/>
    </xf>
    <xf numFmtId="169" fontId="2" fillId="0" borderId="10" xfId="0" applyNumberFormat="1" applyFont="1" applyFill="1" applyBorder="1" applyAlignment="1">
      <alignment horizontal="right" vertical="center" wrapText="1"/>
    </xf>
    <xf numFmtId="169" fontId="1" fillId="0" borderId="10" xfId="0" applyNumberFormat="1" applyFont="1" applyFill="1" applyBorder="1" applyAlignment="1">
      <alignment horizontal="right" vertical="center" wrapText="1"/>
    </xf>
    <xf numFmtId="169" fontId="2" fillId="0" borderId="10" xfId="0" applyNumberFormat="1" applyFont="1" applyFill="1" applyBorder="1" applyAlignment="1">
      <alignment horizontal="right" vertical="center" wrapText="1"/>
    </xf>
    <xf numFmtId="0" fontId="45" fillId="0" borderId="10" xfId="0" applyFont="1" applyFill="1" applyBorder="1" applyAlignment="1">
      <alignment horizontal="center" vertical="center" wrapText="1"/>
    </xf>
    <xf numFmtId="169" fontId="45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>
      <alignment horizontal="right" vertical="center"/>
    </xf>
    <xf numFmtId="0" fontId="1" fillId="0" borderId="10" xfId="0" applyNumberFormat="1" applyFont="1" applyFill="1" applyBorder="1" applyAlignment="1">
      <alignment horizontal="left" vertical="center" wrapText="1"/>
    </xf>
    <xf numFmtId="169" fontId="1" fillId="0" borderId="1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2" fillId="0" borderId="11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Border="1" applyAlignment="1">
      <alignment horizontal="right" vertical="center"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zoomScalePageLayoutView="0" workbookViewId="0" topLeftCell="A1">
      <selection activeCell="A6" sqref="A6:F8"/>
    </sheetView>
  </sheetViews>
  <sheetFormatPr defaultColWidth="9.00390625" defaultRowHeight="12.75"/>
  <cols>
    <col min="1" max="1" width="57.00390625" style="0" customWidth="1"/>
    <col min="2" max="2" width="11.125" style="0" customWidth="1"/>
    <col min="3" max="3" width="6.625" style="0" customWidth="1"/>
    <col min="4" max="4" width="7.25390625" style="0" customWidth="1"/>
    <col min="5" max="5" width="6.375" style="0" customWidth="1"/>
    <col min="6" max="6" width="10.00390625" style="0" customWidth="1"/>
    <col min="7" max="7" width="9.75390625" style="0" customWidth="1"/>
  </cols>
  <sheetData>
    <row r="1" spans="1:6" ht="19.5" customHeight="1">
      <c r="A1" s="57" t="s">
        <v>157</v>
      </c>
      <c r="B1" s="57"/>
      <c r="C1" s="57"/>
      <c r="D1" s="57"/>
      <c r="E1" s="57"/>
      <c r="F1" s="57"/>
    </row>
    <row r="2" spans="1:6" ht="19.5" customHeight="1">
      <c r="A2" s="58" t="s">
        <v>155</v>
      </c>
      <c r="B2" s="58"/>
      <c r="C2" s="58"/>
      <c r="D2" s="58"/>
      <c r="E2" s="58"/>
      <c r="F2" s="58"/>
    </row>
    <row r="3" spans="1:6" ht="19.5" customHeight="1">
      <c r="A3" s="71" t="s">
        <v>59</v>
      </c>
      <c r="B3" s="71"/>
      <c r="C3" s="71"/>
      <c r="D3" s="71"/>
      <c r="E3" s="71"/>
      <c r="F3" s="71"/>
    </row>
    <row r="4" spans="1:6" ht="19.5" customHeight="1">
      <c r="A4" s="60" t="s">
        <v>156</v>
      </c>
      <c r="B4" s="60"/>
      <c r="C4" s="60"/>
      <c r="D4" s="60"/>
      <c r="E4" s="60"/>
      <c r="F4" s="60"/>
    </row>
    <row r="5" spans="1:6" ht="9.75" customHeight="1">
      <c r="A5" s="52"/>
      <c r="B5" s="52"/>
      <c r="C5" s="52"/>
      <c r="D5" s="52"/>
      <c r="E5" s="52"/>
      <c r="F5" s="52"/>
    </row>
    <row r="6" spans="1:6" ht="12.75">
      <c r="A6" s="70" t="s">
        <v>158</v>
      </c>
      <c r="B6" s="70"/>
      <c r="C6" s="70"/>
      <c r="D6" s="70"/>
      <c r="E6" s="70"/>
      <c r="F6" s="70"/>
    </row>
    <row r="7" spans="1:6" ht="12.75">
      <c r="A7" s="70"/>
      <c r="B7" s="70"/>
      <c r="C7" s="70"/>
      <c r="D7" s="70"/>
      <c r="E7" s="70"/>
      <c r="F7" s="70"/>
    </row>
    <row r="8" spans="1:6" ht="30.75" customHeight="1">
      <c r="A8" s="70"/>
      <c r="B8" s="70"/>
      <c r="C8" s="70"/>
      <c r="D8" s="70"/>
      <c r="E8" s="70"/>
      <c r="F8" s="70"/>
    </row>
    <row r="9" spans="1:6" ht="15.75" customHeight="1">
      <c r="A9" s="59" t="s">
        <v>60</v>
      </c>
      <c r="B9" s="59"/>
      <c r="C9" s="59"/>
      <c r="D9" s="59"/>
      <c r="E9" s="59"/>
      <c r="F9" s="59"/>
    </row>
    <row r="10" spans="1:7" ht="10.5" customHeight="1">
      <c r="A10" s="61" t="s">
        <v>3</v>
      </c>
      <c r="B10" s="64" t="s">
        <v>6</v>
      </c>
      <c r="C10" s="67" t="s">
        <v>7</v>
      </c>
      <c r="D10" s="64" t="s">
        <v>4</v>
      </c>
      <c r="E10" s="67" t="s">
        <v>5</v>
      </c>
      <c r="F10" s="67" t="s">
        <v>159</v>
      </c>
      <c r="G10" s="1"/>
    </row>
    <row r="11" spans="1:6" ht="9" customHeight="1">
      <c r="A11" s="62"/>
      <c r="B11" s="65"/>
      <c r="C11" s="68"/>
      <c r="D11" s="65"/>
      <c r="E11" s="68"/>
      <c r="F11" s="68"/>
    </row>
    <row r="12" spans="1:6" ht="18" customHeight="1">
      <c r="A12" s="63"/>
      <c r="B12" s="66"/>
      <c r="C12" s="69"/>
      <c r="D12" s="66"/>
      <c r="E12" s="69"/>
      <c r="F12" s="69"/>
    </row>
    <row r="13" spans="1:6" ht="19.5" customHeight="1">
      <c r="A13" s="18">
        <v>1</v>
      </c>
      <c r="B13" s="19">
        <v>2</v>
      </c>
      <c r="C13" s="20">
        <v>3</v>
      </c>
      <c r="D13" s="19">
        <v>4</v>
      </c>
      <c r="E13" s="20">
        <v>5</v>
      </c>
      <c r="F13" s="20">
        <v>6</v>
      </c>
    </row>
    <row r="14" spans="1:6" ht="24.75" customHeight="1">
      <c r="A14" s="21" t="s">
        <v>15</v>
      </c>
      <c r="B14" s="16"/>
      <c r="C14" s="16"/>
      <c r="D14" s="16"/>
      <c r="E14" s="17"/>
      <c r="F14" s="44">
        <f>F15+F18+F29+F39+F48+F59+F62+F70+F84</f>
        <v>44902.8</v>
      </c>
    </row>
    <row r="15" spans="1:6" ht="51.75" customHeight="1">
      <c r="A15" s="24" t="s">
        <v>61</v>
      </c>
      <c r="B15" s="25" t="s">
        <v>63</v>
      </c>
      <c r="C15" s="40"/>
      <c r="D15" s="22"/>
      <c r="E15" s="23"/>
      <c r="F15" s="44">
        <f>F16</f>
        <v>237.5</v>
      </c>
    </row>
    <row r="16" spans="1:6" ht="36" customHeight="1">
      <c r="A16" s="26" t="s">
        <v>62</v>
      </c>
      <c r="B16" s="6" t="s">
        <v>64</v>
      </c>
      <c r="C16" s="39"/>
      <c r="D16" s="39"/>
      <c r="E16" s="2"/>
      <c r="F16" s="44">
        <f>F17</f>
        <v>237.5</v>
      </c>
    </row>
    <row r="17" spans="1:6" ht="102" customHeight="1">
      <c r="A17" s="7" t="s">
        <v>67</v>
      </c>
      <c r="B17" s="27" t="s">
        <v>66</v>
      </c>
      <c r="C17" s="28" t="s">
        <v>14</v>
      </c>
      <c r="D17" s="28" t="s">
        <v>65</v>
      </c>
      <c r="E17" s="3" t="s">
        <v>8</v>
      </c>
      <c r="F17" s="54">
        <v>237.5</v>
      </c>
    </row>
    <row r="18" spans="1:6" ht="66" customHeight="1">
      <c r="A18" s="26" t="s">
        <v>68</v>
      </c>
      <c r="B18" s="23" t="s">
        <v>16</v>
      </c>
      <c r="C18" s="3"/>
      <c r="D18" s="3"/>
      <c r="E18" s="3"/>
      <c r="F18" s="44">
        <f>F19+F21+F23</f>
        <v>15775.300000000001</v>
      </c>
    </row>
    <row r="19" spans="1:6" ht="26.25" customHeight="1">
      <c r="A19" s="56" t="s">
        <v>144</v>
      </c>
      <c r="B19" s="23" t="s">
        <v>145</v>
      </c>
      <c r="C19" s="3"/>
      <c r="D19" s="3"/>
      <c r="E19" s="3"/>
      <c r="F19" s="44">
        <f>F20</f>
        <v>15</v>
      </c>
    </row>
    <row r="20" spans="1:6" ht="137.25" customHeight="1">
      <c r="A20" s="55" t="s">
        <v>153</v>
      </c>
      <c r="B20" s="41" t="s">
        <v>154</v>
      </c>
      <c r="C20" s="41" t="s">
        <v>13</v>
      </c>
      <c r="D20" s="41" t="s">
        <v>12</v>
      </c>
      <c r="E20" s="42" t="s">
        <v>8</v>
      </c>
      <c r="F20" s="43">
        <v>15</v>
      </c>
    </row>
    <row r="21" spans="1:6" ht="27" customHeight="1">
      <c r="A21" s="24" t="s">
        <v>69</v>
      </c>
      <c r="B21" s="23" t="s">
        <v>41</v>
      </c>
      <c r="C21" s="3"/>
      <c r="D21" s="3"/>
      <c r="E21" s="3"/>
      <c r="F21" s="44">
        <f>F22</f>
        <v>758.1</v>
      </c>
    </row>
    <row r="22" spans="1:6" ht="129.75" customHeight="1">
      <c r="A22" s="7" t="s">
        <v>70</v>
      </c>
      <c r="B22" s="3" t="s">
        <v>74</v>
      </c>
      <c r="C22" s="3" t="s">
        <v>13</v>
      </c>
      <c r="D22" s="3" t="s">
        <v>12</v>
      </c>
      <c r="E22" s="3" t="s">
        <v>9</v>
      </c>
      <c r="F22" s="46">
        <v>758.1</v>
      </c>
    </row>
    <row r="23" spans="1:6" ht="29.25" customHeight="1">
      <c r="A23" s="24" t="s">
        <v>73</v>
      </c>
      <c r="B23" s="2" t="s">
        <v>72</v>
      </c>
      <c r="C23" s="2"/>
      <c r="D23" s="2"/>
      <c r="E23" s="2"/>
      <c r="F23" s="45">
        <f>F24+F25+F26+F27+F28</f>
        <v>15002.2</v>
      </c>
    </row>
    <row r="24" spans="1:6" ht="115.5" customHeight="1">
      <c r="A24" s="7" t="s">
        <v>71</v>
      </c>
      <c r="B24" s="3" t="s">
        <v>78</v>
      </c>
      <c r="C24" s="3" t="s">
        <v>13</v>
      </c>
      <c r="D24" s="3" t="s">
        <v>12</v>
      </c>
      <c r="E24" s="3" t="s">
        <v>10</v>
      </c>
      <c r="F24" s="29">
        <v>7857.5</v>
      </c>
    </row>
    <row r="25" spans="1:6" ht="121.5" customHeight="1">
      <c r="A25" s="9" t="s">
        <v>75</v>
      </c>
      <c r="B25" s="3" t="s">
        <v>79</v>
      </c>
      <c r="C25" s="3" t="s">
        <v>13</v>
      </c>
      <c r="D25" s="3" t="s">
        <v>12</v>
      </c>
      <c r="E25" s="3" t="s">
        <v>10</v>
      </c>
      <c r="F25" s="29">
        <v>600</v>
      </c>
    </row>
    <row r="26" spans="1:6" ht="117.75" customHeight="1">
      <c r="A26" s="7" t="s">
        <v>76</v>
      </c>
      <c r="B26" s="3" t="s">
        <v>80</v>
      </c>
      <c r="C26" s="3" t="s">
        <v>13</v>
      </c>
      <c r="D26" s="3" t="s">
        <v>12</v>
      </c>
      <c r="E26" s="3" t="s">
        <v>10</v>
      </c>
      <c r="F26" s="29">
        <v>235</v>
      </c>
    </row>
    <row r="27" spans="1:6" ht="121.5" customHeight="1">
      <c r="A27" s="10" t="s">
        <v>77</v>
      </c>
      <c r="B27" s="3" t="s">
        <v>81</v>
      </c>
      <c r="C27" s="3" t="s">
        <v>13</v>
      </c>
      <c r="D27" s="3" t="s">
        <v>12</v>
      </c>
      <c r="E27" s="3" t="s">
        <v>10</v>
      </c>
      <c r="F27" s="29">
        <v>2766.9</v>
      </c>
    </row>
    <row r="28" spans="1:6" ht="114" customHeight="1">
      <c r="A28" s="10" t="s">
        <v>160</v>
      </c>
      <c r="B28" s="3" t="s">
        <v>161</v>
      </c>
      <c r="C28" s="3" t="s">
        <v>13</v>
      </c>
      <c r="D28" s="3" t="s">
        <v>12</v>
      </c>
      <c r="E28" s="3" t="s">
        <v>10</v>
      </c>
      <c r="F28" s="29">
        <v>3542.8</v>
      </c>
    </row>
    <row r="29" spans="1:6" ht="69.75" customHeight="1">
      <c r="A29" s="24" t="s">
        <v>82</v>
      </c>
      <c r="B29" s="23" t="s">
        <v>17</v>
      </c>
      <c r="C29" s="23"/>
      <c r="D29" s="23"/>
      <c r="E29" s="23"/>
      <c r="F29" s="44">
        <f>F30+F33+F35+F37</f>
        <v>80</v>
      </c>
    </row>
    <row r="30" spans="1:6" ht="35.25" customHeight="1">
      <c r="A30" s="5" t="s">
        <v>83</v>
      </c>
      <c r="B30" s="2" t="s">
        <v>18</v>
      </c>
      <c r="C30" s="2"/>
      <c r="D30" s="2"/>
      <c r="E30" s="2"/>
      <c r="F30" s="45">
        <f>F31+F32</f>
        <v>65</v>
      </c>
    </row>
    <row r="31" spans="1:6" ht="166.5" customHeight="1">
      <c r="A31" s="9" t="s">
        <v>84</v>
      </c>
      <c r="B31" s="11" t="s">
        <v>42</v>
      </c>
      <c r="C31" s="15" t="s">
        <v>13</v>
      </c>
      <c r="D31" s="11" t="s">
        <v>10</v>
      </c>
      <c r="E31" s="11" t="s">
        <v>11</v>
      </c>
      <c r="F31" s="29">
        <v>15</v>
      </c>
    </row>
    <row r="32" spans="1:6" ht="152.25" customHeight="1">
      <c r="A32" s="9" t="s">
        <v>143</v>
      </c>
      <c r="B32" s="11" t="s">
        <v>85</v>
      </c>
      <c r="C32" s="15" t="s">
        <v>13</v>
      </c>
      <c r="D32" s="11" t="s">
        <v>10</v>
      </c>
      <c r="E32" s="11" t="s">
        <v>11</v>
      </c>
      <c r="F32" s="29">
        <v>50</v>
      </c>
    </row>
    <row r="33" spans="1:6" ht="36.75" customHeight="1">
      <c r="A33" s="8" t="s">
        <v>86</v>
      </c>
      <c r="B33" s="2" t="s">
        <v>95</v>
      </c>
      <c r="C33" s="2"/>
      <c r="D33" s="2"/>
      <c r="E33" s="2"/>
      <c r="F33" s="45">
        <v>5</v>
      </c>
    </row>
    <row r="34" spans="1:6" ht="171.75" customHeight="1">
      <c r="A34" s="9" t="s">
        <v>87</v>
      </c>
      <c r="B34" s="11" t="s">
        <v>88</v>
      </c>
      <c r="C34" s="15" t="s">
        <v>13</v>
      </c>
      <c r="D34" s="11" t="s">
        <v>10</v>
      </c>
      <c r="E34" s="11" t="s">
        <v>11</v>
      </c>
      <c r="F34" s="46">
        <v>5</v>
      </c>
    </row>
    <row r="35" spans="1:6" ht="24.75" customHeight="1">
      <c r="A35" s="26" t="s">
        <v>89</v>
      </c>
      <c r="B35" s="23" t="s">
        <v>19</v>
      </c>
      <c r="C35" s="3"/>
      <c r="D35" s="3"/>
      <c r="E35" s="11"/>
      <c r="F35" s="47">
        <f>F36</f>
        <v>5</v>
      </c>
    </row>
    <row r="36" spans="1:6" ht="159.75" customHeight="1">
      <c r="A36" s="9" t="s">
        <v>90</v>
      </c>
      <c r="B36" s="11" t="s">
        <v>91</v>
      </c>
      <c r="C36" s="15" t="s">
        <v>13</v>
      </c>
      <c r="D36" s="11" t="s">
        <v>10</v>
      </c>
      <c r="E36" s="11" t="s">
        <v>11</v>
      </c>
      <c r="F36" s="48">
        <v>5</v>
      </c>
    </row>
    <row r="37" spans="1:6" ht="54.75" customHeight="1">
      <c r="A37" s="8" t="s">
        <v>92</v>
      </c>
      <c r="B37" s="2" t="s">
        <v>96</v>
      </c>
      <c r="C37" s="2"/>
      <c r="D37" s="2"/>
      <c r="E37" s="2"/>
      <c r="F37" s="49">
        <f>F38</f>
        <v>5</v>
      </c>
    </row>
    <row r="38" spans="1:6" ht="156" customHeight="1">
      <c r="A38" s="9" t="s">
        <v>93</v>
      </c>
      <c r="B38" s="11" t="s">
        <v>94</v>
      </c>
      <c r="C38" s="15" t="s">
        <v>13</v>
      </c>
      <c r="D38" s="11" t="s">
        <v>10</v>
      </c>
      <c r="E38" s="11" t="s">
        <v>11</v>
      </c>
      <c r="F38" s="48">
        <v>5</v>
      </c>
    </row>
    <row r="39" spans="1:6" ht="80.25" customHeight="1">
      <c r="A39" s="26" t="s">
        <v>97</v>
      </c>
      <c r="B39" s="23" t="s">
        <v>20</v>
      </c>
      <c r="C39" s="23"/>
      <c r="D39" s="23"/>
      <c r="E39" s="23"/>
      <c r="F39" s="47">
        <f>F40+F42+F46</f>
        <v>1225.2</v>
      </c>
    </row>
    <row r="40" spans="1:6" ht="24.75" customHeight="1">
      <c r="A40" s="8" t="s">
        <v>98</v>
      </c>
      <c r="B40" s="2" t="s">
        <v>21</v>
      </c>
      <c r="C40" s="2"/>
      <c r="D40" s="2"/>
      <c r="E40" s="2"/>
      <c r="F40" s="49">
        <f>F41</f>
        <v>80</v>
      </c>
    </row>
    <row r="41" spans="1:6" ht="135" customHeight="1">
      <c r="A41" s="9" t="s">
        <v>139</v>
      </c>
      <c r="B41" s="11" t="s">
        <v>43</v>
      </c>
      <c r="C41" s="15" t="s">
        <v>13</v>
      </c>
      <c r="D41" s="11" t="s">
        <v>10</v>
      </c>
      <c r="E41" s="11" t="s">
        <v>11</v>
      </c>
      <c r="F41" s="46">
        <v>80</v>
      </c>
    </row>
    <row r="42" spans="1:6" ht="38.25" customHeight="1">
      <c r="A42" s="8" t="s">
        <v>99</v>
      </c>
      <c r="B42" s="2" t="s">
        <v>23</v>
      </c>
      <c r="C42" s="2"/>
      <c r="D42" s="2"/>
      <c r="E42" s="2"/>
      <c r="F42" s="45">
        <f>F43+F44+F45</f>
        <v>1135.2</v>
      </c>
    </row>
    <row r="43" spans="1:6" ht="150.75" customHeight="1">
      <c r="A43" s="9" t="s">
        <v>140</v>
      </c>
      <c r="B43" s="11" t="s">
        <v>0</v>
      </c>
      <c r="C43" s="15" t="s">
        <v>13</v>
      </c>
      <c r="D43" s="11" t="s">
        <v>10</v>
      </c>
      <c r="E43" s="11" t="s">
        <v>11</v>
      </c>
      <c r="F43" s="29">
        <v>45</v>
      </c>
    </row>
    <row r="44" spans="1:6" ht="152.25" customHeight="1">
      <c r="A44" s="9" t="s">
        <v>100</v>
      </c>
      <c r="B44" s="11" t="s">
        <v>101</v>
      </c>
      <c r="C44" s="15" t="s">
        <v>13</v>
      </c>
      <c r="D44" s="11" t="s">
        <v>10</v>
      </c>
      <c r="E44" s="11" t="s">
        <v>11</v>
      </c>
      <c r="F44" s="29">
        <v>45</v>
      </c>
    </row>
    <row r="45" spans="1:6" ht="147.75" customHeight="1">
      <c r="A45" s="9" t="s">
        <v>142</v>
      </c>
      <c r="B45" s="11" t="s">
        <v>1</v>
      </c>
      <c r="C45" s="15" t="s">
        <v>14</v>
      </c>
      <c r="D45" s="11" t="s">
        <v>10</v>
      </c>
      <c r="E45" s="11" t="s">
        <v>11</v>
      </c>
      <c r="F45" s="29">
        <v>1045.2</v>
      </c>
    </row>
    <row r="46" spans="1:6" ht="25.5" customHeight="1">
      <c r="A46" s="8" t="s">
        <v>102</v>
      </c>
      <c r="B46" s="4" t="s">
        <v>22</v>
      </c>
      <c r="C46" s="12"/>
      <c r="D46" s="4"/>
      <c r="E46" s="4"/>
      <c r="F46" s="13">
        <f>F47</f>
        <v>10</v>
      </c>
    </row>
    <row r="47" spans="1:6" ht="134.25" customHeight="1">
      <c r="A47" s="9" t="s">
        <v>141</v>
      </c>
      <c r="B47" s="11" t="s">
        <v>2</v>
      </c>
      <c r="C47" s="15" t="s">
        <v>13</v>
      </c>
      <c r="D47" s="11" t="s">
        <v>10</v>
      </c>
      <c r="E47" s="11" t="s">
        <v>11</v>
      </c>
      <c r="F47" s="29">
        <v>10</v>
      </c>
    </row>
    <row r="48" spans="1:6" ht="38.25" customHeight="1">
      <c r="A48" s="26" t="s">
        <v>103</v>
      </c>
      <c r="B48" s="23" t="s">
        <v>24</v>
      </c>
      <c r="C48" s="23"/>
      <c r="D48" s="23"/>
      <c r="E48" s="30"/>
      <c r="F48" s="44">
        <f>F49+F54</f>
        <v>9893.4</v>
      </c>
    </row>
    <row r="49" spans="1:6" ht="39.75" customHeight="1">
      <c r="A49" s="8" t="s">
        <v>104</v>
      </c>
      <c r="B49" s="2" t="s">
        <v>25</v>
      </c>
      <c r="C49" s="2"/>
      <c r="D49" s="2"/>
      <c r="E49" s="4"/>
      <c r="F49" s="45">
        <f>F50+F51+F52+F53</f>
        <v>8156.5</v>
      </c>
    </row>
    <row r="50" spans="1:6" ht="109.5" customHeight="1">
      <c r="A50" s="7" t="s">
        <v>105</v>
      </c>
      <c r="B50" s="3" t="s">
        <v>46</v>
      </c>
      <c r="C50" s="27" t="s">
        <v>44</v>
      </c>
      <c r="D50" s="3" t="s">
        <v>45</v>
      </c>
      <c r="E50" s="3" t="s">
        <v>8</v>
      </c>
      <c r="F50" s="29">
        <v>5519.5</v>
      </c>
    </row>
    <row r="51" spans="1:6" ht="115.5" customHeight="1">
      <c r="A51" s="9" t="s">
        <v>106</v>
      </c>
      <c r="B51" s="3" t="s">
        <v>46</v>
      </c>
      <c r="C51" s="27" t="s">
        <v>13</v>
      </c>
      <c r="D51" s="3" t="s">
        <v>45</v>
      </c>
      <c r="E51" s="3" t="s">
        <v>8</v>
      </c>
      <c r="F51" s="29">
        <v>2532</v>
      </c>
    </row>
    <row r="52" spans="1:6" ht="102.75" customHeight="1">
      <c r="A52" s="9" t="s">
        <v>107</v>
      </c>
      <c r="B52" s="3" t="s">
        <v>46</v>
      </c>
      <c r="C52" s="27" t="s">
        <v>40</v>
      </c>
      <c r="D52" s="3" t="s">
        <v>45</v>
      </c>
      <c r="E52" s="3" t="s">
        <v>8</v>
      </c>
      <c r="F52" s="29">
        <v>10</v>
      </c>
    </row>
    <row r="53" spans="1:6" ht="87" customHeight="1">
      <c r="A53" s="9" t="s">
        <v>108</v>
      </c>
      <c r="B53" s="3" t="s">
        <v>48</v>
      </c>
      <c r="C53" s="27" t="s">
        <v>40</v>
      </c>
      <c r="D53" s="3" t="s">
        <v>45</v>
      </c>
      <c r="E53" s="3" t="s">
        <v>8</v>
      </c>
      <c r="F53" s="29">
        <v>95</v>
      </c>
    </row>
    <row r="54" spans="1:6" ht="25.5" customHeight="1">
      <c r="A54" s="31" t="s">
        <v>109</v>
      </c>
      <c r="B54" s="2" t="s">
        <v>26</v>
      </c>
      <c r="C54" s="2"/>
      <c r="D54" s="2"/>
      <c r="E54" s="4"/>
      <c r="F54" s="45">
        <f>F55+F56+F57+F58</f>
        <v>1736.9</v>
      </c>
    </row>
    <row r="55" spans="1:6" ht="102.75" customHeight="1">
      <c r="A55" s="9" t="s">
        <v>110</v>
      </c>
      <c r="B55" s="3" t="s">
        <v>47</v>
      </c>
      <c r="C55" s="27" t="s">
        <v>44</v>
      </c>
      <c r="D55" s="3" t="s">
        <v>45</v>
      </c>
      <c r="E55" s="3" t="s">
        <v>8</v>
      </c>
      <c r="F55" s="32">
        <v>1306.4</v>
      </c>
    </row>
    <row r="56" spans="1:6" ht="117.75" customHeight="1">
      <c r="A56" s="33" t="s">
        <v>111</v>
      </c>
      <c r="B56" s="3" t="s">
        <v>47</v>
      </c>
      <c r="C56" s="27" t="s">
        <v>13</v>
      </c>
      <c r="D56" s="3" t="s">
        <v>45</v>
      </c>
      <c r="E56" s="3" t="s">
        <v>8</v>
      </c>
      <c r="F56" s="32">
        <v>424.5</v>
      </c>
    </row>
    <row r="57" spans="1:6" ht="105" customHeight="1">
      <c r="A57" s="33" t="s">
        <v>112</v>
      </c>
      <c r="B57" s="3" t="s">
        <v>47</v>
      </c>
      <c r="C57" s="27" t="s">
        <v>40</v>
      </c>
      <c r="D57" s="3" t="s">
        <v>45</v>
      </c>
      <c r="E57" s="3" t="s">
        <v>8</v>
      </c>
      <c r="F57" s="32">
        <v>1</v>
      </c>
    </row>
    <row r="58" spans="1:6" ht="96" customHeight="1">
      <c r="A58" s="9" t="s">
        <v>113</v>
      </c>
      <c r="B58" s="3" t="s">
        <v>49</v>
      </c>
      <c r="C58" s="27" t="s">
        <v>40</v>
      </c>
      <c r="D58" s="3" t="s">
        <v>45</v>
      </c>
      <c r="E58" s="3" t="s">
        <v>8</v>
      </c>
      <c r="F58" s="32">
        <v>5</v>
      </c>
    </row>
    <row r="59" spans="1:6" ht="52.5" customHeight="1">
      <c r="A59" s="26" t="s">
        <v>114</v>
      </c>
      <c r="B59" s="23" t="s">
        <v>27</v>
      </c>
      <c r="C59" s="3"/>
      <c r="D59" s="3"/>
      <c r="E59" s="11"/>
      <c r="F59" s="44">
        <f>F60</f>
        <v>20</v>
      </c>
    </row>
    <row r="60" spans="1:6" ht="38.25" customHeight="1">
      <c r="A60" s="8" t="s">
        <v>115</v>
      </c>
      <c r="B60" s="2" t="s">
        <v>28</v>
      </c>
      <c r="C60" s="2"/>
      <c r="D60" s="2"/>
      <c r="E60" s="2"/>
      <c r="F60" s="45">
        <f>F61</f>
        <v>20</v>
      </c>
    </row>
    <row r="61" spans="1:6" ht="116.25" customHeight="1">
      <c r="A61" s="7" t="s">
        <v>116</v>
      </c>
      <c r="B61" s="3" t="s">
        <v>50</v>
      </c>
      <c r="C61" s="27" t="s">
        <v>13</v>
      </c>
      <c r="D61" s="3" t="s">
        <v>51</v>
      </c>
      <c r="E61" s="3" t="s">
        <v>12</v>
      </c>
      <c r="F61" s="46">
        <v>20</v>
      </c>
    </row>
    <row r="62" spans="1:6" ht="51" customHeight="1">
      <c r="A62" s="24" t="s">
        <v>117</v>
      </c>
      <c r="B62" s="23" t="s">
        <v>29</v>
      </c>
      <c r="C62" s="3"/>
      <c r="D62" s="3"/>
      <c r="E62" s="11"/>
      <c r="F62" s="44">
        <f>F63+F68</f>
        <v>5522</v>
      </c>
    </row>
    <row r="63" spans="1:6" ht="34.5" customHeight="1">
      <c r="A63" s="24" t="s">
        <v>118</v>
      </c>
      <c r="B63" s="2" t="s">
        <v>30</v>
      </c>
      <c r="C63" s="2"/>
      <c r="D63" s="2"/>
      <c r="E63" s="2"/>
      <c r="F63" s="45">
        <f>F64+F65+F66+F67</f>
        <v>4352.1</v>
      </c>
    </row>
    <row r="64" spans="1:6" ht="135" customHeight="1">
      <c r="A64" s="7" t="s">
        <v>119</v>
      </c>
      <c r="B64" s="3" t="s">
        <v>123</v>
      </c>
      <c r="C64" s="3" t="s">
        <v>13</v>
      </c>
      <c r="D64" s="3" t="s">
        <v>35</v>
      </c>
      <c r="E64" s="3" t="s">
        <v>11</v>
      </c>
      <c r="F64" s="29">
        <v>1500</v>
      </c>
    </row>
    <row r="65" spans="1:6" ht="134.25" customHeight="1">
      <c r="A65" s="7" t="s">
        <v>120</v>
      </c>
      <c r="B65" s="3" t="s">
        <v>52</v>
      </c>
      <c r="C65" s="3" t="s">
        <v>13</v>
      </c>
      <c r="D65" s="3" t="s">
        <v>35</v>
      </c>
      <c r="E65" s="3" t="s">
        <v>11</v>
      </c>
      <c r="F65" s="29">
        <v>1500</v>
      </c>
    </row>
    <row r="66" spans="1:6" ht="151.5" customHeight="1">
      <c r="A66" s="7" t="s">
        <v>121</v>
      </c>
      <c r="B66" s="3" t="s">
        <v>53</v>
      </c>
      <c r="C66" s="3" t="s">
        <v>13</v>
      </c>
      <c r="D66" s="3" t="s">
        <v>35</v>
      </c>
      <c r="E66" s="3" t="s">
        <v>11</v>
      </c>
      <c r="F66" s="29">
        <v>500</v>
      </c>
    </row>
    <row r="67" spans="1:6" ht="126.75" customHeight="1">
      <c r="A67" s="9" t="s">
        <v>122</v>
      </c>
      <c r="B67" s="3" t="s">
        <v>124</v>
      </c>
      <c r="C67" s="3" t="s">
        <v>13</v>
      </c>
      <c r="D67" s="3" t="s">
        <v>35</v>
      </c>
      <c r="E67" s="3" t="s">
        <v>11</v>
      </c>
      <c r="F67" s="29">
        <v>852.1</v>
      </c>
    </row>
    <row r="68" spans="1:6" ht="36.75" customHeight="1">
      <c r="A68" s="8" t="s">
        <v>125</v>
      </c>
      <c r="B68" s="2" t="s">
        <v>31</v>
      </c>
      <c r="C68" s="2"/>
      <c r="D68" s="2"/>
      <c r="E68" s="2"/>
      <c r="F68" s="45">
        <f>F69</f>
        <v>1169.9</v>
      </c>
    </row>
    <row r="69" spans="1:6" ht="117.75" customHeight="1">
      <c r="A69" s="9" t="s">
        <v>126</v>
      </c>
      <c r="B69" s="3" t="s">
        <v>54</v>
      </c>
      <c r="C69" s="27" t="s">
        <v>13</v>
      </c>
      <c r="D69" s="3" t="s">
        <v>35</v>
      </c>
      <c r="E69" s="3" t="s">
        <v>11</v>
      </c>
      <c r="F69" s="29">
        <v>1169.9</v>
      </c>
    </row>
    <row r="70" spans="1:6" ht="54" customHeight="1">
      <c r="A70" s="26" t="s">
        <v>146</v>
      </c>
      <c r="B70" s="23" t="s">
        <v>32</v>
      </c>
      <c r="C70" s="3"/>
      <c r="D70" s="3"/>
      <c r="E70" s="3"/>
      <c r="F70" s="44">
        <f>F71+F81</f>
        <v>11386.800000000001</v>
      </c>
    </row>
    <row r="71" spans="1:6" ht="96" customHeight="1">
      <c r="A71" s="8" t="s">
        <v>127</v>
      </c>
      <c r="B71" s="2" t="s">
        <v>33</v>
      </c>
      <c r="C71" s="2"/>
      <c r="D71" s="2"/>
      <c r="E71" s="2"/>
      <c r="F71" s="45">
        <f>F72+F73+F74+F75+F76+F77+F78+F79+F80</f>
        <v>10536.800000000001</v>
      </c>
    </row>
    <row r="72" spans="1:6" ht="146.25" customHeight="1">
      <c r="A72" s="9" t="s">
        <v>128</v>
      </c>
      <c r="B72" s="14" t="s">
        <v>58</v>
      </c>
      <c r="C72" s="15" t="s">
        <v>57</v>
      </c>
      <c r="D72" s="11" t="s">
        <v>8</v>
      </c>
      <c r="E72" s="11" t="s">
        <v>9</v>
      </c>
      <c r="F72" s="34">
        <v>959.2</v>
      </c>
    </row>
    <row r="73" spans="1:6" ht="147.75" customHeight="1">
      <c r="A73" s="9" t="s">
        <v>128</v>
      </c>
      <c r="B73" s="14" t="s">
        <v>58</v>
      </c>
      <c r="C73" s="15" t="s">
        <v>57</v>
      </c>
      <c r="D73" s="11" t="s">
        <v>8</v>
      </c>
      <c r="E73" s="11" t="s">
        <v>35</v>
      </c>
      <c r="F73" s="34">
        <v>7363.8</v>
      </c>
    </row>
    <row r="74" spans="1:6" ht="165.75" customHeight="1">
      <c r="A74" s="9" t="s">
        <v>148</v>
      </c>
      <c r="B74" s="14" t="s">
        <v>55</v>
      </c>
      <c r="C74" s="15" t="s">
        <v>57</v>
      </c>
      <c r="D74" s="11" t="s">
        <v>8</v>
      </c>
      <c r="E74" s="11" t="s">
        <v>9</v>
      </c>
      <c r="F74" s="29">
        <v>99.2</v>
      </c>
    </row>
    <row r="75" spans="1:6" ht="153" customHeight="1">
      <c r="A75" s="9" t="s">
        <v>147</v>
      </c>
      <c r="B75" s="11" t="s">
        <v>55</v>
      </c>
      <c r="C75" s="15" t="s">
        <v>57</v>
      </c>
      <c r="D75" s="11" t="s">
        <v>8</v>
      </c>
      <c r="E75" s="11" t="s">
        <v>35</v>
      </c>
      <c r="F75" s="34">
        <v>736.6</v>
      </c>
    </row>
    <row r="76" spans="1:6" ht="165" customHeight="1">
      <c r="A76" s="9" t="s">
        <v>151</v>
      </c>
      <c r="B76" s="11" t="s">
        <v>55</v>
      </c>
      <c r="C76" s="15" t="s">
        <v>13</v>
      </c>
      <c r="D76" s="11" t="s">
        <v>8</v>
      </c>
      <c r="E76" s="11" t="s">
        <v>9</v>
      </c>
      <c r="F76" s="34">
        <v>19.4</v>
      </c>
    </row>
    <row r="77" spans="1:6" ht="150" customHeight="1">
      <c r="A77" s="9" t="s">
        <v>129</v>
      </c>
      <c r="B77" s="11" t="s">
        <v>55</v>
      </c>
      <c r="C77" s="15" t="s">
        <v>13</v>
      </c>
      <c r="D77" s="11" t="s">
        <v>8</v>
      </c>
      <c r="E77" s="11" t="s">
        <v>35</v>
      </c>
      <c r="F77" s="29">
        <v>1078.6</v>
      </c>
    </row>
    <row r="78" spans="1:6" ht="135" customHeight="1">
      <c r="A78" s="33" t="s">
        <v>130</v>
      </c>
      <c r="B78" s="11" t="s">
        <v>55</v>
      </c>
      <c r="C78" s="15" t="s">
        <v>40</v>
      </c>
      <c r="D78" s="11" t="s">
        <v>8</v>
      </c>
      <c r="E78" s="11" t="s">
        <v>35</v>
      </c>
      <c r="F78" s="29">
        <v>45</v>
      </c>
    </row>
    <row r="79" spans="1:6" ht="149.25" customHeight="1">
      <c r="A79" s="9" t="s">
        <v>131</v>
      </c>
      <c r="B79" s="11" t="s">
        <v>133</v>
      </c>
      <c r="C79" s="15" t="s">
        <v>13</v>
      </c>
      <c r="D79" s="11" t="s">
        <v>8</v>
      </c>
      <c r="E79" s="11" t="s">
        <v>35</v>
      </c>
      <c r="F79" s="29">
        <v>35</v>
      </c>
    </row>
    <row r="80" spans="1:6" ht="132.75" customHeight="1">
      <c r="A80" s="9" t="s">
        <v>132</v>
      </c>
      <c r="B80" s="11" t="s">
        <v>134</v>
      </c>
      <c r="C80" s="15" t="s">
        <v>40</v>
      </c>
      <c r="D80" s="11" t="s">
        <v>8</v>
      </c>
      <c r="E80" s="11" t="s">
        <v>35</v>
      </c>
      <c r="F80" s="29">
        <v>200</v>
      </c>
    </row>
    <row r="81" spans="1:6" ht="51" customHeight="1">
      <c r="A81" s="8" t="s">
        <v>135</v>
      </c>
      <c r="B81" s="2" t="s">
        <v>34</v>
      </c>
      <c r="C81" s="2"/>
      <c r="D81" s="4"/>
      <c r="E81" s="4"/>
      <c r="F81" s="45">
        <f>F82+F83</f>
        <v>850</v>
      </c>
    </row>
    <row r="82" spans="1:6" ht="140.25" customHeight="1">
      <c r="A82" s="9" t="s">
        <v>136</v>
      </c>
      <c r="B82" s="11" t="s">
        <v>56</v>
      </c>
      <c r="C82" s="42" t="s">
        <v>13</v>
      </c>
      <c r="D82" s="11" t="s">
        <v>8</v>
      </c>
      <c r="E82" s="11" t="s">
        <v>39</v>
      </c>
      <c r="F82" s="34">
        <v>830</v>
      </c>
    </row>
    <row r="83" spans="1:6" ht="129.75" customHeight="1">
      <c r="A83" s="9" t="s">
        <v>132</v>
      </c>
      <c r="B83" s="15" t="s">
        <v>56</v>
      </c>
      <c r="C83" s="36">
        <v>850</v>
      </c>
      <c r="D83" s="15" t="s">
        <v>8</v>
      </c>
      <c r="E83" s="15" t="s">
        <v>39</v>
      </c>
      <c r="F83" s="34">
        <v>20</v>
      </c>
    </row>
    <row r="84" spans="1:6" ht="33.75" customHeight="1">
      <c r="A84" s="26" t="s">
        <v>138</v>
      </c>
      <c r="B84" s="35" t="s">
        <v>36</v>
      </c>
      <c r="C84" s="37"/>
      <c r="D84" s="35"/>
      <c r="E84" s="35"/>
      <c r="F84" s="38">
        <f>F85</f>
        <v>762.6</v>
      </c>
    </row>
    <row r="85" spans="1:6" ht="48.75" customHeight="1">
      <c r="A85" s="10" t="s">
        <v>150</v>
      </c>
      <c r="B85" s="42" t="s">
        <v>37</v>
      </c>
      <c r="C85" s="50"/>
      <c r="D85" s="42"/>
      <c r="E85" s="42"/>
      <c r="F85" s="51">
        <f>F86+F87</f>
        <v>762.6</v>
      </c>
    </row>
    <row r="86" spans="1:6" ht="117" customHeight="1">
      <c r="A86" s="9" t="s">
        <v>137</v>
      </c>
      <c r="B86" s="14" t="s">
        <v>38</v>
      </c>
      <c r="C86" s="36">
        <v>240</v>
      </c>
      <c r="D86" s="11" t="s">
        <v>8</v>
      </c>
      <c r="E86" s="11" t="s">
        <v>39</v>
      </c>
      <c r="F86" s="34">
        <v>762.4</v>
      </c>
    </row>
    <row r="87" spans="1:6" ht="109.5" customHeight="1">
      <c r="A87" s="53" t="s">
        <v>152</v>
      </c>
      <c r="B87" s="11" t="s">
        <v>149</v>
      </c>
      <c r="C87" s="15" t="s">
        <v>13</v>
      </c>
      <c r="D87" s="11" t="s">
        <v>8</v>
      </c>
      <c r="E87" s="11" t="s">
        <v>35</v>
      </c>
      <c r="F87" s="29">
        <v>0.2</v>
      </c>
    </row>
  </sheetData>
  <sheetProtection/>
  <mergeCells count="12">
    <mergeCell ref="A6:F8"/>
    <mergeCell ref="A3:F3"/>
    <mergeCell ref="A1:F1"/>
    <mergeCell ref="A2:F2"/>
    <mergeCell ref="A9:F9"/>
    <mergeCell ref="A4:F4"/>
    <mergeCell ref="A10:A12"/>
    <mergeCell ref="B10:B12"/>
    <mergeCell ref="C10:C12"/>
    <mergeCell ref="D10:D12"/>
    <mergeCell ref="F10:F12"/>
    <mergeCell ref="E10:E12"/>
  </mergeCells>
  <printOptions/>
  <pageMargins left="0.35433070866141736" right="0.35433070866141736" top="0.1968503937007874" bottom="0" header="0" footer="0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2014-11-19T08:04:04Z</cp:lastPrinted>
  <dcterms:created xsi:type="dcterms:W3CDTF">2007-07-02T11:46:05Z</dcterms:created>
  <dcterms:modified xsi:type="dcterms:W3CDTF">2014-11-27T12:22:43Z</dcterms:modified>
  <cp:category/>
  <cp:version/>
  <cp:contentType/>
  <cp:contentStatus/>
</cp:coreProperties>
</file>