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'Sheet1'!$A$1:$G$176</definedName>
  </definedNames>
  <calcPr fullCalcOnLoad="1"/>
</workbook>
</file>

<file path=xl/sharedStrings.xml><?xml version="1.0" encoding="utf-8"?>
<sst xmlns="http://schemas.openxmlformats.org/spreadsheetml/2006/main" count="706" uniqueCount="146">
  <si>
    <t>ЦСР</t>
  </si>
  <si>
    <t>ВР</t>
  </si>
  <si>
    <t>Коммунальное хозяйство</t>
  </si>
  <si>
    <t>Наименование</t>
  </si>
  <si>
    <t>ПР</t>
  </si>
  <si>
    <t>01</t>
  </si>
  <si>
    <t>02</t>
  </si>
  <si>
    <t>04</t>
  </si>
  <si>
    <t>ИТОГО :</t>
  </si>
  <si>
    <t>Рз</t>
  </si>
  <si>
    <t>Центральный аппарат</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</si>
  <si>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</si>
  <si>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</si>
  <si>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</si>
  <si>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01</t>
  </si>
  <si>
    <t>02 </t>
  </si>
  <si>
    <t>002 00 00</t>
  </si>
  <si>
    <t>002 03 00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</si>
  <si>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</si>
  <si>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002 04 00</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</si>
  <si>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</si>
  <si>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</si>
  <si>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</si>
  <si>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</si>
  <si>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</si>
  <si>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</si>
  <si>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</si>
  <si>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2</t>
  </si>
  <si>
    <t>3</t>
  </si>
  <si>
    <t>4</t>
  </si>
  <si>
    <t>5</t>
  </si>
  <si>
    <t xml:space="preserve">Распределение бюджетных ассигнований </t>
  </si>
  <si>
    <t>Другие общегосударственные вопросы</t>
  </si>
  <si>
    <t>тыс.руб</t>
  </si>
  <si>
    <t>Региональные целевые программы</t>
  </si>
  <si>
    <t>522 00 00</t>
  </si>
  <si>
    <t>Общеэкономические вопросы</t>
  </si>
  <si>
    <t>Расходы муниципальных программ</t>
  </si>
  <si>
    <t>795 00 00</t>
  </si>
  <si>
    <t>795 07 00</t>
  </si>
  <si>
    <t>КУЛЬТУРА И  КИНЕМАТОГРАФИЯ</t>
  </si>
  <si>
    <t>11</t>
  </si>
  <si>
    <t>Другие вопросы в области физической культуры и спорта</t>
  </si>
  <si>
    <t>795 02 00</t>
  </si>
  <si>
    <t>795 04 00</t>
  </si>
  <si>
    <t>795 06 00</t>
  </si>
  <si>
    <t>00</t>
  </si>
  <si>
    <t>795 08 00</t>
  </si>
  <si>
    <t>ФИЗИЧЕСКАЯ КУЛЬТУРА И СПОРТ</t>
  </si>
  <si>
    <t>795 10 00</t>
  </si>
  <si>
    <t>795 08 01</t>
  </si>
  <si>
    <t>795 06 01</t>
  </si>
  <si>
    <t>795 06 03</t>
  </si>
  <si>
    <t>795 06 04</t>
  </si>
  <si>
    <t>795 08 02</t>
  </si>
  <si>
    <t>795 06 05</t>
  </si>
  <si>
    <t>13</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</si>
  <si>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</si>
  <si>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по разделам и подразделам, целевым статьям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</si>
  <si>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</si>
  <si>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</si>
  <si>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</si>
  <si>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</si>
  <si>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и страховые взносы</t>
  </si>
  <si>
    <t>121</t>
  </si>
  <si>
    <t>Иные выплаты персоналу, за исключением фонда оплаты труда</t>
  </si>
  <si>
    <t>122</t>
  </si>
  <si>
    <t>Закупка товаров, работ и услуг для государственных (муниципальных) нужд</t>
  </si>
  <si>
    <t>200</t>
  </si>
  <si>
    <t>Иные закупки товаров, работ и услуг для государственных (муниципальных) нужд</t>
  </si>
  <si>
    <t>240</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</si>
  <si>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</si>
  <si>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</si>
  <si>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</si>
  <si>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242</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</si>
  <si>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</si>
  <si>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</si>
  <si>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</si>
  <si>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</si>
  <si>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 и иных платежей</t>
  </si>
  <si>
    <t>852</t>
  </si>
  <si>
    <t>521 02 00</t>
  </si>
  <si>
    <t>521 02 15</t>
  </si>
  <si>
    <t>795 05 00</t>
  </si>
  <si>
    <t>795 01 00</t>
  </si>
  <si>
    <t>795 03 00</t>
  </si>
  <si>
    <t>Защита населения и территории от последствий чрезвычайных ситуаций природного и техногенного характера, гражданская оборона</t>
  </si>
  <si>
    <t xml:space="preserve">795 07 00 </t>
  </si>
  <si>
    <t xml:space="preserve">795 11 00 </t>
  </si>
  <si>
    <t xml:space="preserve">НАЦИОНАЛЬНАЯ ЭКОНОМИКА  </t>
  </si>
  <si>
    <t>795 09 00</t>
  </si>
  <si>
    <t>Дорожное хозяйство (дорожные фонды)</t>
  </si>
  <si>
    <t>Благоустройство</t>
  </si>
  <si>
    <t>Подпрограмма «Содержание уличного освещения»</t>
  </si>
  <si>
    <t>Подпрограмма «Мероприятия по озеленению»</t>
  </si>
  <si>
    <t>Подпрограмма «Мероприятия по организации и содержанию мест захоронений</t>
  </si>
  <si>
    <t>Подпрограмма «Прочие мероприятия по благоустройству территории сельского поселения»</t>
  </si>
  <si>
    <t xml:space="preserve">Культура </t>
  </si>
  <si>
    <t>Подпрограмма « Дома культуры,  другие учреждения культуры»</t>
  </si>
  <si>
    <t>Расходы на выплаты персоналу казенных учреждений</t>
  </si>
  <si>
    <t>110</t>
  </si>
  <si>
    <t>111</t>
  </si>
  <si>
    <t>112</t>
  </si>
  <si>
    <t>Подпрограмма «Библиотеки»</t>
  </si>
  <si>
    <t xml:space="preserve">795 10 00 </t>
  </si>
  <si>
    <t>243</t>
  </si>
  <si>
    <t>Закупка товаров, работ, услуг в целях капитального ремонта государственного (муниципального) имущества</t>
  </si>
  <si>
    <t>795 12 00</t>
  </si>
  <si>
    <t>092 03 00</t>
  </si>
  <si>
    <t>" О бюджете Матвеево-Курганского сельского поселения</t>
  </si>
  <si>
    <t>Иные межбюджетные трансферты</t>
  </si>
  <si>
    <t>540</t>
  </si>
  <si>
    <t>Муниципальная долгосрочная целевая программа «Социальная политика Матвеево-Курганского сельского поселения на 2012-2015 годы"</t>
  </si>
  <si>
    <t>Пенсионное обеспечение</t>
  </si>
  <si>
    <t>СОЦИАЛЬНАЯ ПОЛИТИКА</t>
  </si>
  <si>
    <t>795 13 00</t>
  </si>
  <si>
    <t xml:space="preserve">к проекту решения </t>
  </si>
  <si>
    <t xml:space="preserve"> на  2013 год и на плановый период 2014 и 2015 годов»</t>
  </si>
  <si>
    <t>999 00 00</t>
  </si>
  <si>
    <t>Межбюджетные трансферты</t>
  </si>
  <si>
    <t xml:space="preserve">002 03 00 </t>
  </si>
  <si>
    <t>521 00 00</t>
  </si>
  <si>
    <t>Условно утвержденные расходы</t>
  </si>
  <si>
    <t>Специальные расходы</t>
  </si>
  <si>
    <t>522 15 00</t>
  </si>
  <si>
    <t> Выполнение других обязательств государства</t>
  </si>
  <si>
    <t>090 03 00</t>
  </si>
  <si>
    <t>Целевые программы муниципальных образований</t>
  </si>
  <si>
    <t>10</t>
  </si>
  <si>
    <t>Плановый период</t>
  </si>
  <si>
    <t>классификации расходов бюджетов на плановый период 2014 и 2015 годов</t>
  </si>
  <si>
    <t>829.2</t>
  </si>
  <si>
    <t>Долгосрочная целевая программа «Развитие физической культуры и спорта в Матвеево-Курганском сельском поселении на 2010-2015 годы"</t>
  </si>
  <si>
    <t>Муниципальная долгосрочная целевая программа «Культура Матвеево-Курганского  сельского поселения (2011 – 2015 годы)»</t>
  </si>
  <si>
    <r>
      <t xml:space="preserve">Муниципальная долгосрочная целевая программа </t>
    </r>
    <r>
      <rPr>
        <sz val="12"/>
        <rFont val="Times New Roman"/>
        <family val="1"/>
      </rPr>
      <t>«Благоустройство территории сельского поселения» на 2011-2015 г.</t>
    </r>
  </si>
  <si>
    <t>Муниципальная долгосрочная целевая программа "Строительство,реконструкция,проектирование, содержание и капитальный ремонт объектов газоснабжения, водоснабжения и объектов теплоэнергетики в Матвеево-Курганском сельском поселении на 2011-2015г."</t>
  </si>
  <si>
    <t>Областная долгосрочная целевая программа «Модернизация объектов коммунальной инфраструктуры Ростовской области на 2011-2015 годы»</t>
  </si>
  <si>
    <t>Муниципальная долгосрочная целевая программа «Строительство, реконструкция, проектирование, капитальный ремонт и содержание внутрипоселковых автомобильных дорог Матвеево-Курганского сельского поселения на 2011-2015 годы"</t>
  </si>
  <si>
    <t>Муниципальная долгосрочная целевая программа «Повышение безопасности дорожного движения на территории Матвеево-Курганского сельского поселения на 2012-2015годы»</t>
  </si>
  <si>
    <t>Муниципальная долгосрочная целевая программа «Содействие занятости населения в Матвеево -Курганском сельском поселении на 2012-2015 годы»</t>
  </si>
  <si>
    <r>
      <t>Муниципальная долгосрочная целевая программа «</t>
    </r>
    <r>
      <rPr>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Матвеево - Курганском сельском поселении на 2012-2015 годы»</t>
    </r>
  </si>
  <si>
    <t xml:space="preserve">Муниципальная долгосрочная целевая программа «Развитие материально-технической базы и освещение деятельности органов местного самоуправления и  органов  Администрации  Матвеево-Курганского
сельского поселения на 2012 – 2015 годы»
</t>
  </si>
  <si>
    <t>Муниципальная долгосрочная целевая программа  «Развитие муниципальной службы в Матвеево - Курганском сельском поселении на 2012-2015 годы»</t>
  </si>
  <si>
    <t>Муниципальная долгосрочная целевая программа «Пожарная безопасность,  защита населения и территорий  от чрезвычайных ситуаций, гражданская оборона на территории Матвеево-Курганского сельского поселения на 2011 – 2015 годы»</t>
  </si>
  <si>
    <t>Приложение 9</t>
  </si>
  <si>
    <t xml:space="preserve">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</si>
</sst>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s>
  <fonts count="50">
    <font>
      <sz val="10"/>
      <name val="Arial"/>
      <family val="0"/>
    </font>
    <font>
      <u val="single"/>
      <sz val="10"/>
      <color indexed="12"/>
      <name val="Arial"/>
      <family val="2"/>
    </font>
    <font>
      <u val="single"/>
      <sz val="10"/>
      <color indexed="36"/>
      <name val="Arial"/>
      <family val="2"/>
    </font>
    <font>
      <sz val="12"/>
      <name val="Times New Roman Cyr"/>
      <family val="1"/>
    </font>
    <font>
      <b/>
      <sz val="10"/>
      <name val="Times New Roman"/>
      <family val="1"/>
    </font>
    <font>
      <sz val="12"/>
      <name val="Times New Roman"/>
      <family val="1"/>
    </font>
    <font>
      <b/>
      <sz val="12"/>
      <name val="Times New Roman"/>
      <family val="1"/>
    </font>
    <font>
      <sz val="10"/>
      <name val="Arial Cyr"/>
      <family val="0"/>
    </font>
    <font>
      <b/>
      <sz val="10.5"/>
      <name val="Times New Roman"/>
      <family val="1"/>
    </font>
    <font>
      <sz val="12"/>
      <color indexed="8"/>
      <name val="Times New Roman"/>
      <family val="1"/>
    </font>
    <font>
      <b/>
      <sz val="10"/>
      <name val="Arial"/>
      <family val="2"/>
    </font>
    <font>
      <b/>
      <sz val="12"/>
      <color indexed="8"/>
      <name val="Times New Roman"/>
      <family val="1"/>
    </font>
    <font>
      <b/>
      <sz val="12"/>
      <name val="Times New Roman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medium"/>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7"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95">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0" fontId="0" fillId="0" borderId="0" xfId="0" applyNumberFormat="1" applyFont="1" applyFill="1" applyBorder="1" applyAlignment="1" applyProtection="1">
      <alignment vertical="top" wrapText="1"/>
      <protection/>
    </xf>
    <xf numFmtId="49"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protection/>
    </xf>
    <xf numFmtId="49" fontId="5"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left" vertical="center" wrapText="1"/>
    </xf>
    <xf numFmtId="0" fontId="5" fillId="0" borderId="10" xfId="0" applyFont="1" applyBorder="1" applyAlignment="1">
      <alignment horizontal="left" vertical="center" wrapText="1"/>
    </xf>
    <xf numFmtId="0" fontId="11"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xf>
    <xf numFmtId="0" fontId="48" fillId="0" borderId="10" xfId="0" applyNumberFormat="1" applyFont="1" applyFill="1" applyBorder="1" applyAlignment="1" applyProtection="1">
      <alignment vertical="center"/>
      <protection/>
    </xf>
    <xf numFmtId="0" fontId="48"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48" fillId="0" borderId="10" xfId="0" applyNumberFormat="1" applyFont="1" applyFill="1" applyBorder="1" applyAlignment="1" applyProtection="1">
      <alignment horizontal="left" vertical="center" wrapText="1"/>
      <protection/>
    </xf>
    <xf numFmtId="0" fontId="48"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vertical="top"/>
      <protection/>
    </xf>
    <xf numFmtId="0" fontId="49"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164" fontId="5" fillId="0" borderId="10" xfId="0" applyNumberFormat="1" applyFont="1" applyBorder="1" applyAlignment="1">
      <alignment horizontal="right" vertical="center"/>
    </xf>
    <xf numFmtId="164" fontId="5" fillId="0" borderId="10" xfId="0" applyNumberFormat="1" applyFont="1" applyBorder="1" applyAlignment="1">
      <alignment horizontal="right" vertical="center"/>
    </xf>
    <xf numFmtId="164" fontId="6" fillId="0" borderId="10" xfId="0" applyNumberFormat="1" applyFont="1" applyFill="1" applyBorder="1" applyAlignment="1" applyProtection="1">
      <alignment horizontal="right" vertical="center"/>
      <protection/>
    </xf>
    <xf numFmtId="164" fontId="11" fillId="0" borderId="10" xfId="0" applyNumberFormat="1" applyFont="1" applyFill="1" applyBorder="1" applyAlignment="1" applyProtection="1">
      <alignment horizontal="right" vertical="center" wrapText="1"/>
      <protection/>
    </xf>
    <xf numFmtId="164" fontId="9" fillId="0" borderId="10" xfId="0" applyNumberFormat="1" applyFont="1" applyFill="1" applyBorder="1" applyAlignment="1" applyProtection="1">
      <alignment horizontal="right" vertical="center" wrapText="1"/>
      <protection/>
    </xf>
    <xf numFmtId="164" fontId="48" fillId="0" borderId="10" xfId="0" applyNumberFormat="1" applyFont="1" applyFill="1" applyBorder="1" applyAlignment="1" applyProtection="1">
      <alignment horizontal="right" vertical="center"/>
      <protection/>
    </xf>
    <xf numFmtId="164" fontId="3" fillId="0" borderId="10" xfId="0" applyNumberFormat="1" applyFont="1" applyFill="1" applyBorder="1" applyAlignment="1" applyProtection="1">
      <alignment horizontal="right" vertical="center"/>
      <protection/>
    </xf>
    <xf numFmtId="164" fontId="12" fillId="0" borderId="10" xfId="0" applyNumberFormat="1" applyFont="1" applyFill="1" applyBorder="1" applyAlignment="1" applyProtection="1">
      <alignment horizontal="right" vertical="center"/>
      <protection/>
    </xf>
    <xf numFmtId="49" fontId="12" fillId="0" borderId="10" xfId="0" applyNumberFormat="1" applyFont="1" applyFill="1" applyBorder="1" applyAlignment="1" applyProtection="1">
      <alignment horizontal="center" vertical="center"/>
      <protection/>
    </xf>
    <xf numFmtId="49" fontId="5" fillId="0" borderId="11" xfId="0" applyNumberFormat="1" applyFont="1" applyBorder="1" applyAlignment="1">
      <alignment horizontal="center" vertical="center"/>
    </xf>
    <xf numFmtId="0" fontId="0" fillId="0" borderId="10" xfId="0" applyNumberFormat="1" applyFont="1" applyFill="1" applyBorder="1" applyAlignment="1" applyProtection="1">
      <alignment vertical="top"/>
      <protection/>
    </xf>
    <xf numFmtId="0" fontId="10" fillId="0" borderId="10" xfId="0" applyNumberFormat="1" applyFont="1" applyFill="1" applyBorder="1" applyAlignment="1" applyProtection="1">
      <alignment horizontal="center" vertical="center"/>
      <protection/>
    </xf>
    <xf numFmtId="0" fontId="5" fillId="0" borderId="12" xfId="0" applyFont="1" applyBorder="1" applyAlignment="1">
      <alignment vertical="center" wrapText="1"/>
    </xf>
    <xf numFmtId="0" fontId="6"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wrapText="1"/>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protection/>
    </xf>
    <xf numFmtId="0" fontId="48" fillId="0" borderId="0" xfId="0" applyNumberFormat="1" applyFont="1" applyFill="1" applyBorder="1" applyAlignment="1" applyProtection="1">
      <alignment vertical="center"/>
      <protection/>
    </xf>
    <xf numFmtId="0" fontId="48" fillId="0" borderId="0" xfId="0" applyNumberFormat="1" applyFont="1" applyFill="1" applyBorder="1" applyAlignment="1" applyProtection="1">
      <alignment horizontal="left" vertical="center" wrapText="1"/>
      <protection/>
    </xf>
    <xf numFmtId="0" fontId="13" fillId="0" borderId="0" xfId="0" applyFont="1" applyAlignment="1">
      <alignment horizontal="left" vertical="center" wrapText="1"/>
    </xf>
    <xf numFmtId="0" fontId="3" fillId="0" borderId="10"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left" vertical="center" wrapText="1"/>
      <protection/>
    </xf>
    <xf numFmtId="49" fontId="12" fillId="0" borderId="11"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protection/>
    </xf>
    <xf numFmtId="0" fontId="48"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49" fontId="5" fillId="0" borderId="11" xfId="0" applyNumberFormat="1" applyFont="1" applyFill="1" applyBorder="1" applyAlignment="1" applyProtection="1">
      <alignment horizontal="center" vertical="center" wrapText="1"/>
      <protection/>
    </xf>
    <xf numFmtId="0" fontId="48" fillId="0" borderId="0"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left" vertical="center" wrapText="1"/>
      <protection/>
    </xf>
    <xf numFmtId="49" fontId="3" fillId="0" borderId="16" xfId="0" applyNumberFormat="1" applyFont="1" applyFill="1" applyBorder="1" applyAlignment="1" applyProtection="1">
      <alignment horizontal="center" vertical="center"/>
      <protection/>
    </xf>
    <xf numFmtId="49" fontId="12" fillId="0" borderId="16"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0" fontId="5" fillId="0" borderId="12" xfId="0" applyFont="1" applyBorder="1" applyAlignment="1">
      <alignment horizontal="left" vertical="center" wrapText="1"/>
    </xf>
    <xf numFmtId="0" fontId="5" fillId="0" borderId="12" xfId="0" applyFont="1" applyBorder="1" applyAlignment="1">
      <alignment horizontal="left" vertical="center" wrapText="1"/>
    </xf>
    <xf numFmtId="164" fontId="5" fillId="0" borderId="10"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9" fillId="0" borderId="18" xfId="0" applyFont="1" applyFill="1" applyBorder="1" applyAlignment="1">
      <alignment horizontal="left" vertical="center" wrapText="1"/>
    </xf>
    <xf numFmtId="164"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xf>
    <xf numFmtId="0" fontId="6" fillId="0" borderId="12" xfId="0" applyFont="1" applyBorder="1" applyAlignment="1">
      <alignment vertical="center" wrapText="1"/>
    </xf>
    <xf numFmtId="0" fontId="6" fillId="0" borderId="10" xfId="0" applyFont="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0" xfId="0" applyNumberFormat="1" applyFont="1" applyFill="1" applyBorder="1" applyAlignment="1" applyProtection="1">
      <alignment horizontal="right" vertical="center"/>
      <protection/>
    </xf>
    <xf numFmtId="0" fontId="5" fillId="0" borderId="0" xfId="0" applyFont="1" applyBorder="1" applyAlignment="1">
      <alignment horizontal="right" vertical="center"/>
    </xf>
    <xf numFmtId="0" fontId="5" fillId="0" borderId="0" xfId="0" applyFont="1" applyFill="1" applyBorder="1" applyAlignment="1">
      <alignment horizontal="right" vertical="center"/>
    </xf>
    <xf numFmtId="0" fontId="5" fillId="0" borderId="0" xfId="0" applyFont="1" applyAlignment="1">
      <alignment horizontal="right" vertical="center"/>
    </xf>
    <xf numFmtId="0" fontId="12" fillId="0" borderId="0"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right" vertical="center"/>
      <protection/>
    </xf>
    <xf numFmtId="0" fontId="8" fillId="0" borderId="15"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49"/>
  <sheetViews>
    <sheetView tabSelected="1" zoomScale="85" zoomScaleNormal="85" zoomScaleSheetLayoutView="100" workbookViewId="0" topLeftCell="A1">
      <selection activeCell="A6" sqref="A6:G8"/>
    </sheetView>
  </sheetViews>
  <sheetFormatPr defaultColWidth="9.140625" defaultRowHeight="12.75"/>
  <cols>
    <col min="1" max="1" width="52.28125" style="1" customWidth="1"/>
    <col min="2" max="3" width="5.7109375" style="1" customWidth="1"/>
    <col min="4" max="4" width="10.7109375" style="1" customWidth="1"/>
    <col min="5" max="5" width="7.57421875" style="1" customWidth="1"/>
    <col min="6" max="6" width="9.8515625" style="1" customWidth="1"/>
    <col min="7" max="7" width="10.8515625" style="1" customWidth="1"/>
    <col min="8" max="16384" width="9.140625" style="1" customWidth="1"/>
  </cols>
  <sheetData>
    <row r="1" spans="1:7" ht="18.75" customHeight="1">
      <c r="A1" s="77" t="s">
        <v>144</v>
      </c>
      <c r="B1" s="77"/>
      <c r="C1" s="77"/>
      <c r="D1" s="77"/>
      <c r="E1" s="77"/>
      <c r="F1" s="77"/>
      <c r="G1" s="77"/>
    </row>
    <row r="2" spans="1:7" ht="18.75" customHeight="1">
      <c r="A2" s="78" t="s">
        <v>116</v>
      </c>
      <c r="B2" s="78"/>
      <c r="C2" s="78"/>
      <c r="D2" s="78"/>
      <c r="E2" s="78"/>
      <c r="F2" s="78"/>
      <c r="G2" s="78"/>
    </row>
    <row r="3" spans="1:7" ht="17.25" customHeight="1">
      <c r="A3" s="79" t="s">
        <v>109</v>
      </c>
      <c r="B3" s="79"/>
      <c r="C3" s="79"/>
      <c r="D3" s="79"/>
      <c r="E3" s="79"/>
      <c r="F3" s="79"/>
      <c r="G3" s="79"/>
    </row>
    <row r="4" spans="1:7" ht="18" customHeight="1">
      <c r="A4" s="80" t="s">
        <v>117</v>
      </c>
      <c r="B4" s="80"/>
      <c r="C4" s="80"/>
      <c r="D4" s="80"/>
      <c r="E4" s="80"/>
      <c r="F4" s="80"/>
      <c r="G4" s="80"/>
    </row>
    <row r="5" spans="1:7" ht="15" customHeight="1">
      <c r="A5" s="80"/>
      <c r="B5" s="80"/>
      <c r="C5" s="80"/>
      <c r="D5" s="80"/>
      <c r="E5" s="80"/>
      <c r="F5" s="80"/>
      <c r="G5" s="80"/>
    </row>
    <row r="6" spans="1:7" ht="19.5" customHeight="1">
      <c r="A6" s="81" t="s">
        <v>31</v>
      </c>
      <c r="B6" s="81"/>
      <c r="C6" s="81"/>
      <c r="D6" s="81"/>
      <c r="E6" s="81"/>
      <c r="F6" s="81"/>
      <c r="G6" s="81"/>
    </row>
    <row r="7" spans="1:7" ht="19.5" customHeight="1">
      <c r="A7" s="81" t="s">
        <v>58</v>
      </c>
      <c r="B7" s="81"/>
      <c r="C7" s="81"/>
      <c r="D7" s="81"/>
      <c r="E7" s="81"/>
      <c r="F7" s="81"/>
      <c r="G7" s="81"/>
    </row>
    <row r="8" spans="1:7" ht="19.5" customHeight="1">
      <c r="A8" s="81" t="s">
        <v>130</v>
      </c>
      <c r="B8" s="81"/>
      <c r="C8" s="81"/>
      <c r="D8" s="81"/>
      <c r="E8" s="81"/>
      <c r="F8" s="81"/>
      <c r="G8" s="81"/>
    </row>
    <row r="9" spans="1:7" ht="15" customHeight="1">
      <c r="A9" s="82" t="s">
        <v>33</v>
      </c>
      <c r="B9" s="82"/>
      <c r="C9" s="82"/>
      <c r="D9" s="82"/>
      <c r="E9" s="82"/>
      <c r="F9" s="82"/>
      <c r="G9" s="82"/>
    </row>
    <row r="10" spans="1:7" ht="12.75" customHeight="1">
      <c r="A10" s="83" t="s">
        <v>3</v>
      </c>
      <c r="B10" s="83" t="s">
        <v>9</v>
      </c>
      <c r="C10" s="83" t="s">
        <v>4</v>
      </c>
      <c r="D10" s="83" t="s">
        <v>0</v>
      </c>
      <c r="E10" s="86" t="s">
        <v>1</v>
      </c>
      <c r="F10" s="89" t="s">
        <v>129</v>
      </c>
      <c r="G10" s="90"/>
    </row>
    <row r="11" spans="1:7" ht="4.5" customHeight="1">
      <c r="A11" s="84"/>
      <c r="B11" s="84"/>
      <c r="C11" s="84"/>
      <c r="D11" s="84"/>
      <c r="E11" s="87"/>
      <c r="F11" s="91"/>
      <c r="G11" s="92"/>
    </row>
    <row r="12" spans="1:7" ht="13.5" customHeight="1">
      <c r="A12" s="84"/>
      <c r="B12" s="84"/>
      <c r="C12" s="84"/>
      <c r="D12" s="84"/>
      <c r="E12" s="87"/>
      <c r="F12" s="93"/>
      <c r="G12" s="94"/>
    </row>
    <row r="13" spans="1:7" ht="13.5" customHeight="1" hidden="1">
      <c r="A13" s="84"/>
      <c r="B13" s="84"/>
      <c r="C13" s="84"/>
      <c r="D13" s="84"/>
      <c r="E13" s="87"/>
      <c r="F13" s="43"/>
      <c r="G13" s="43"/>
    </row>
    <row r="14" spans="1:7" ht="27.75" customHeight="1">
      <c r="A14" s="85"/>
      <c r="B14" s="85"/>
      <c r="C14" s="85"/>
      <c r="D14" s="85"/>
      <c r="E14" s="88"/>
      <c r="F14" s="75">
        <v>2014</v>
      </c>
      <c r="G14" s="75">
        <v>2015</v>
      </c>
    </row>
    <row r="15" spans="1:7" ht="13.5" customHeight="1">
      <c r="A15" s="8">
        <v>1</v>
      </c>
      <c r="B15" s="9" t="s">
        <v>27</v>
      </c>
      <c r="C15" s="9" t="s">
        <v>28</v>
      </c>
      <c r="D15" s="9" t="s">
        <v>29</v>
      </c>
      <c r="E15" s="9" t="s">
        <v>30</v>
      </c>
      <c r="F15" s="44">
        <v>6</v>
      </c>
      <c r="G15" s="44">
        <v>7</v>
      </c>
    </row>
    <row r="16" spans="1:7" ht="32.25" customHeight="1">
      <c r="A16" s="46" t="s">
        <v>24</v>
      </c>
      <c r="B16" s="11" t="s">
        <v>5</v>
      </c>
      <c r="C16" s="11" t="s">
        <v>46</v>
      </c>
      <c r="D16" s="11"/>
      <c r="E16" s="11"/>
      <c r="F16" s="36">
        <f>F17+F28+F55</f>
        <v>10963.8</v>
      </c>
      <c r="G16" s="36">
        <f>G17+G28+G55</f>
        <v>12024.9</v>
      </c>
    </row>
    <row r="17" spans="1:7" ht="18" customHeight="1">
      <c r="A17" s="23" t="s">
        <v>12</v>
      </c>
      <c r="B17" s="11" t="s">
        <v>14</v>
      </c>
      <c r="C17" s="13" t="s">
        <v>15</v>
      </c>
      <c r="D17" s="5"/>
      <c r="E17" s="5"/>
      <c r="F17" s="37">
        <f>F18</f>
        <v>1002.3</v>
      </c>
      <c r="G17" s="37">
        <f>G18</f>
        <v>1003.1</v>
      </c>
    </row>
    <row r="18" spans="1:7" ht="70.5" customHeight="1">
      <c r="A18" s="10" t="s">
        <v>13</v>
      </c>
      <c r="B18" s="4" t="s">
        <v>5</v>
      </c>
      <c r="C18" s="4" t="s">
        <v>6</v>
      </c>
      <c r="D18" s="5" t="s">
        <v>16</v>
      </c>
      <c r="E18" s="4"/>
      <c r="F18" s="37">
        <f>F19+F24</f>
        <v>1002.3</v>
      </c>
      <c r="G18" s="37">
        <f>G19+G24</f>
        <v>1003.1</v>
      </c>
    </row>
    <row r="19" spans="1:7" ht="27.75" customHeight="1">
      <c r="A19" s="10" t="s">
        <v>11</v>
      </c>
      <c r="B19" s="4" t="s">
        <v>5</v>
      </c>
      <c r="C19" s="4" t="s">
        <v>6</v>
      </c>
      <c r="D19" s="5" t="s">
        <v>120</v>
      </c>
      <c r="E19" s="4"/>
      <c r="F19" s="37">
        <f>F20</f>
        <v>974.4</v>
      </c>
      <c r="G19" s="37">
        <f>G20</f>
        <v>974.4</v>
      </c>
    </row>
    <row r="20" spans="1:7" ht="36.75" customHeight="1">
      <c r="A20" s="47" t="s">
        <v>59</v>
      </c>
      <c r="B20" s="16" t="s">
        <v>5</v>
      </c>
      <c r="C20" s="16" t="s">
        <v>6</v>
      </c>
      <c r="D20" s="16" t="s">
        <v>17</v>
      </c>
      <c r="E20" s="16" t="s">
        <v>60</v>
      </c>
      <c r="F20" s="34">
        <f>F21</f>
        <v>974.4</v>
      </c>
      <c r="G20" s="34">
        <f>G21</f>
        <v>974.4</v>
      </c>
    </row>
    <row r="21" spans="1:7" ht="36.75" customHeight="1">
      <c r="A21" s="22" t="s">
        <v>61</v>
      </c>
      <c r="B21" s="16" t="s">
        <v>5</v>
      </c>
      <c r="C21" s="16" t="s">
        <v>6</v>
      </c>
      <c r="D21" s="16" t="s">
        <v>17</v>
      </c>
      <c r="E21" s="16" t="s">
        <v>62</v>
      </c>
      <c r="F21" s="34">
        <f>F22+F23</f>
        <v>974.4</v>
      </c>
      <c r="G21" s="34">
        <f>G22+G23</f>
        <v>974.4</v>
      </c>
    </row>
    <row r="22" spans="1:7" ht="26.25" customHeight="1">
      <c r="A22" s="22" t="s">
        <v>63</v>
      </c>
      <c r="B22" s="16" t="s">
        <v>5</v>
      </c>
      <c r="C22" s="16" t="s">
        <v>6</v>
      </c>
      <c r="D22" s="16" t="s">
        <v>17</v>
      </c>
      <c r="E22" s="16" t="s">
        <v>64</v>
      </c>
      <c r="F22" s="34">
        <v>949</v>
      </c>
      <c r="G22" s="34">
        <v>949</v>
      </c>
    </row>
    <row r="23" spans="1:7" ht="37.5" customHeight="1">
      <c r="A23" s="22" t="s">
        <v>65</v>
      </c>
      <c r="B23" s="16" t="s">
        <v>5</v>
      </c>
      <c r="C23" s="16" t="s">
        <v>6</v>
      </c>
      <c r="D23" s="16" t="s">
        <v>17</v>
      </c>
      <c r="E23" s="16" t="s">
        <v>66</v>
      </c>
      <c r="F23" s="34">
        <v>25.4</v>
      </c>
      <c r="G23" s="34">
        <v>25.4</v>
      </c>
    </row>
    <row r="24" spans="1:7" ht="30" customHeight="1">
      <c r="A24" s="67" t="s">
        <v>10</v>
      </c>
      <c r="B24" s="18" t="s">
        <v>5</v>
      </c>
      <c r="C24" s="18" t="s">
        <v>6</v>
      </c>
      <c r="D24" s="18" t="s">
        <v>19</v>
      </c>
      <c r="E24" s="17"/>
      <c r="F24" s="69">
        <f>F25</f>
        <v>27.9</v>
      </c>
      <c r="G24" s="69">
        <f>G25</f>
        <v>28.7</v>
      </c>
    </row>
    <row r="25" spans="1:7" ht="38.25" customHeight="1">
      <c r="A25" s="20" t="s">
        <v>69</v>
      </c>
      <c r="B25" s="16" t="s">
        <v>5</v>
      </c>
      <c r="C25" s="16" t="s">
        <v>6</v>
      </c>
      <c r="D25" s="16" t="s">
        <v>19</v>
      </c>
      <c r="E25" s="18" t="s">
        <v>70</v>
      </c>
      <c r="F25" s="69">
        <f>F26+F27</f>
        <v>27.9</v>
      </c>
      <c r="G25" s="69">
        <f>G26+G27</f>
        <v>28.7</v>
      </c>
    </row>
    <row r="26" spans="1:7" ht="38.25" customHeight="1">
      <c r="A26" s="68" t="s">
        <v>73</v>
      </c>
      <c r="B26" s="16" t="s">
        <v>5</v>
      </c>
      <c r="C26" s="16" t="s">
        <v>6</v>
      </c>
      <c r="D26" s="16" t="s">
        <v>19</v>
      </c>
      <c r="E26" s="16" t="s">
        <v>74</v>
      </c>
      <c r="F26" s="70">
        <v>12</v>
      </c>
      <c r="G26" s="34">
        <v>12</v>
      </c>
    </row>
    <row r="27" spans="1:7" ht="38.25" customHeight="1">
      <c r="A27" s="22" t="s">
        <v>71</v>
      </c>
      <c r="B27" s="16" t="s">
        <v>5</v>
      </c>
      <c r="C27" s="16" t="s">
        <v>6</v>
      </c>
      <c r="D27" s="18" t="s">
        <v>19</v>
      </c>
      <c r="E27" s="16" t="s">
        <v>72</v>
      </c>
      <c r="F27" s="70">
        <v>15.9</v>
      </c>
      <c r="G27" s="34">
        <v>16.7</v>
      </c>
    </row>
    <row r="28" spans="1:7" ht="72" customHeight="1">
      <c r="A28" s="23" t="s">
        <v>18</v>
      </c>
      <c r="B28" s="11" t="s">
        <v>5</v>
      </c>
      <c r="C28" s="11" t="s">
        <v>7</v>
      </c>
      <c r="D28" s="5"/>
      <c r="E28" s="16"/>
      <c r="F28" s="37">
        <f>F29+F44+F50</f>
        <v>7858.499999999999</v>
      </c>
      <c r="G28" s="37">
        <f>G29+G44+G50</f>
        <v>7917.3</v>
      </c>
    </row>
    <row r="29" spans="1:7" ht="70.5" customHeight="1">
      <c r="A29" s="10" t="s">
        <v>13</v>
      </c>
      <c r="B29" s="4" t="s">
        <v>5</v>
      </c>
      <c r="C29" s="4" t="s">
        <v>7</v>
      </c>
      <c r="D29" s="5" t="s">
        <v>16</v>
      </c>
      <c r="E29" s="16"/>
      <c r="F29" s="37">
        <f>F30</f>
        <v>7842.4</v>
      </c>
      <c r="G29" s="37">
        <f>G30</f>
        <v>7900.400000000001</v>
      </c>
    </row>
    <row r="30" spans="1:7" ht="27.75" customHeight="1">
      <c r="A30" s="10" t="s">
        <v>10</v>
      </c>
      <c r="B30" s="4" t="s">
        <v>5</v>
      </c>
      <c r="C30" s="4" t="s">
        <v>7</v>
      </c>
      <c r="D30" s="5" t="s">
        <v>19</v>
      </c>
      <c r="E30" s="16"/>
      <c r="F30" s="37">
        <f>F31+F35+F41+F40</f>
        <v>7842.4</v>
      </c>
      <c r="G30" s="37">
        <f>G31+G35+G41+G40</f>
        <v>7900.400000000001</v>
      </c>
    </row>
    <row r="31" spans="1:7" ht="38.25" customHeight="1">
      <c r="A31" s="47" t="s">
        <v>59</v>
      </c>
      <c r="B31" s="16" t="s">
        <v>5</v>
      </c>
      <c r="C31" s="16" t="s">
        <v>7</v>
      </c>
      <c r="D31" s="16" t="s">
        <v>19</v>
      </c>
      <c r="E31" s="16" t="s">
        <v>60</v>
      </c>
      <c r="F31" s="34">
        <f>F32</f>
        <v>6684</v>
      </c>
      <c r="G31" s="34">
        <f>G32</f>
        <v>6684</v>
      </c>
    </row>
    <row r="32" spans="1:7" ht="35.25" customHeight="1">
      <c r="A32" s="22" t="s">
        <v>61</v>
      </c>
      <c r="B32" s="16" t="s">
        <v>5</v>
      </c>
      <c r="C32" s="16" t="s">
        <v>7</v>
      </c>
      <c r="D32" s="16" t="s">
        <v>19</v>
      </c>
      <c r="E32" s="16" t="s">
        <v>62</v>
      </c>
      <c r="F32" s="34">
        <f>F33+F34</f>
        <v>6684</v>
      </c>
      <c r="G32" s="34">
        <f>G33+G34</f>
        <v>6684</v>
      </c>
    </row>
    <row r="33" spans="1:7" ht="26.25" customHeight="1">
      <c r="A33" s="22" t="s">
        <v>63</v>
      </c>
      <c r="B33" s="16" t="s">
        <v>5</v>
      </c>
      <c r="C33" s="16" t="s">
        <v>7</v>
      </c>
      <c r="D33" s="16" t="s">
        <v>19</v>
      </c>
      <c r="E33" s="16" t="s">
        <v>64</v>
      </c>
      <c r="F33" s="34">
        <v>6495.4</v>
      </c>
      <c r="G33" s="34">
        <v>6495.4</v>
      </c>
    </row>
    <row r="34" spans="1:7" ht="35.25" customHeight="1">
      <c r="A34" s="22" t="s">
        <v>65</v>
      </c>
      <c r="B34" s="16" t="s">
        <v>5</v>
      </c>
      <c r="C34" s="16" t="s">
        <v>7</v>
      </c>
      <c r="D34" s="16" t="s">
        <v>19</v>
      </c>
      <c r="E34" s="16" t="s">
        <v>66</v>
      </c>
      <c r="F34" s="34">
        <v>188.6</v>
      </c>
      <c r="G34" s="34">
        <v>188.6</v>
      </c>
    </row>
    <row r="35" spans="1:7" ht="37.5" customHeight="1">
      <c r="A35" s="22" t="s">
        <v>67</v>
      </c>
      <c r="B35" s="16" t="s">
        <v>5</v>
      </c>
      <c r="C35" s="16" t="s">
        <v>7</v>
      </c>
      <c r="D35" s="16" t="s">
        <v>19</v>
      </c>
      <c r="E35" s="16" t="s">
        <v>68</v>
      </c>
      <c r="F35" s="34">
        <f>F36</f>
        <v>1026.2</v>
      </c>
      <c r="G35" s="34">
        <f>G36</f>
        <v>1077.6</v>
      </c>
    </row>
    <row r="36" spans="1:7" ht="36.75" customHeight="1">
      <c r="A36" s="22" t="s">
        <v>69</v>
      </c>
      <c r="B36" s="16" t="s">
        <v>5</v>
      </c>
      <c r="C36" s="16" t="s">
        <v>7</v>
      </c>
      <c r="D36" s="16" t="s">
        <v>19</v>
      </c>
      <c r="E36" s="16" t="s">
        <v>70</v>
      </c>
      <c r="F36" s="34">
        <f>F37+F38+F39</f>
        <v>1026.2</v>
      </c>
      <c r="G36" s="34">
        <f>G37+G38+G39</f>
        <v>1077.6</v>
      </c>
    </row>
    <row r="37" spans="1:7" ht="42.75" customHeight="1">
      <c r="A37" s="22" t="s">
        <v>73</v>
      </c>
      <c r="B37" s="16" t="s">
        <v>5</v>
      </c>
      <c r="C37" s="16" t="s">
        <v>7</v>
      </c>
      <c r="D37" s="16" t="s">
        <v>19</v>
      </c>
      <c r="E37" s="16" t="s">
        <v>74</v>
      </c>
      <c r="F37" s="34">
        <v>158.6</v>
      </c>
      <c r="G37" s="34">
        <v>166.5</v>
      </c>
    </row>
    <row r="38" spans="1:7" ht="51.75" customHeight="1">
      <c r="A38" s="48" t="s">
        <v>106</v>
      </c>
      <c r="B38" s="16" t="s">
        <v>5</v>
      </c>
      <c r="C38" s="16" t="s">
        <v>7</v>
      </c>
      <c r="D38" s="16" t="s">
        <v>19</v>
      </c>
      <c r="E38" s="16" t="s">
        <v>105</v>
      </c>
      <c r="F38" s="34"/>
      <c r="G38" s="34"/>
    </row>
    <row r="39" spans="1:7" ht="41.25" customHeight="1">
      <c r="A39" s="22" t="s">
        <v>71</v>
      </c>
      <c r="B39" s="16" t="s">
        <v>5</v>
      </c>
      <c r="C39" s="16" t="s">
        <v>7</v>
      </c>
      <c r="D39" s="16" t="s">
        <v>19</v>
      </c>
      <c r="E39" s="16" t="s">
        <v>72</v>
      </c>
      <c r="F39" s="34">
        <v>867.6</v>
      </c>
      <c r="G39" s="34">
        <v>911.1</v>
      </c>
    </row>
    <row r="40" spans="1:7" ht="29.25" customHeight="1">
      <c r="A40" s="68" t="s">
        <v>110</v>
      </c>
      <c r="B40" s="16" t="s">
        <v>5</v>
      </c>
      <c r="C40" s="16" t="s">
        <v>7</v>
      </c>
      <c r="D40" s="16" t="s">
        <v>19</v>
      </c>
      <c r="E40" s="16" t="s">
        <v>111</v>
      </c>
      <c r="F40" s="34">
        <v>15.9</v>
      </c>
      <c r="G40" s="34">
        <v>16.7</v>
      </c>
    </row>
    <row r="41" spans="1:7" ht="23.25" customHeight="1">
      <c r="A41" s="24" t="s">
        <v>75</v>
      </c>
      <c r="B41" s="16" t="s">
        <v>5</v>
      </c>
      <c r="C41" s="16" t="s">
        <v>7</v>
      </c>
      <c r="D41" s="16" t="s">
        <v>19</v>
      </c>
      <c r="E41" s="16" t="s">
        <v>76</v>
      </c>
      <c r="F41" s="34">
        <f>F42+F43</f>
        <v>116.3</v>
      </c>
      <c r="G41" s="34">
        <f>G42+G43</f>
        <v>122.1</v>
      </c>
    </row>
    <row r="42" spans="1:7" ht="35.25" customHeight="1">
      <c r="A42" s="22" t="s">
        <v>77</v>
      </c>
      <c r="B42" s="16" t="s">
        <v>5</v>
      </c>
      <c r="C42" s="16" t="s">
        <v>7</v>
      </c>
      <c r="D42" s="16" t="s">
        <v>19</v>
      </c>
      <c r="E42" s="16" t="s">
        <v>78</v>
      </c>
      <c r="F42" s="34">
        <v>31.7</v>
      </c>
      <c r="G42" s="34">
        <v>33.3</v>
      </c>
    </row>
    <row r="43" spans="1:7" ht="18" customHeight="1">
      <c r="A43" s="22" t="s">
        <v>79</v>
      </c>
      <c r="B43" s="16" t="s">
        <v>5</v>
      </c>
      <c r="C43" s="16" t="s">
        <v>7</v>
      </c>
      <c r="D43" s="16" t="s">
        <v>19</v>
      </c>
      <c r="E43" s="16" t="s">
        <v>80</v>
      </c>
      <c r="F43" s="34">
        <v>84.6</v>
      </c>
      <c r="G43" s="34">
        <v>88.8</v>
      </c>
    </row>
    <row r="44" spans="1:7" ht="27.75" customHeight="1">
      <c r="A44" s="22" t="s">
        <v>119</v>
      </c>
      <c r="B44" s="18" t="s">
        <v>5</v>
      </c>
      <c r="C44" s="18" t="s">
        <v>7</v>
      </c>
      <c r="D44" s="18" t="s">
        <v>121</v>
      </c>
      <c r="E44" s="17"/>
      <c r="F44" s="33">
        <f aca="true" t="shared" si="0" ref="F44:G48">F45</f>
        <v>0.2</v>
      </c>
      <c r="G44" s="33">
        <f t="shared" si="0"/>
        <v>0.2</v>
      </c>
    </row>
    <row r="45" spans="1:7" ht="134.25" customHeight="1">
      <c r="A45" s="22" t="s">
        <v>57</v>
      </c>
      <c r="B45" s="16" t="s">
        <v>5</v>
      </c>
      <c r="C45" s="16" t="s">
        <v>7</v>
      </c>
      <c r="D45" s="16" t="s">
        <v>81</v>
      </c>
      <c r="E45" s="16"/>
      <c r="F45" s="34">
        <f t="shared" si="0"/>
        <v>0.2</v>
      </c>
      <c r="G45" s="34">
        <f t="shared" si="0"/>
        <v>0.2</v>
      </c>
    </row>
    <row r="46" spans="1:7" ht="339" customHeight="1">
      <c r="A46" s="76" t="s">
        <v>145</v>
      </c>
      <c r="B46" s="16" t="s">
        <v>5</v>
      </c>
      <c r="C46" s="16" t="s">
        <v>7</v>
      </c>
      <c r="D46" s="16" t="s">
        <v>82</v>
      </c>
      <c r="E46" s="16"/>
      <c r="F46" s="34">
        <f t="shared" si="0"/>
        <v>0.2</v>
      </c>
      <c r="G46" s="34">
        <f t="shared" si="0"/>
        <v>0.2</v>
      </c>
    </row>
    <row r="47" spans="1:7" ht="47.25" customHeight="1">
      <c r="A47" s="22" t="s">
        <v>67</v>
      </c>
      <c r="B47" s="18" t="s">
        <v>5</v>
      </c>
      <c r="C47" s="18" t="s">
        <v>7</v>
      </c>
      <c r="D47" s="16" t="s">
        <v>82</v>
      </c>
      <c r="E47" s="19">
        <v>200</v>
      </c>
      <c r="F47" s="34">
        <f t="shared" si="0"/>
        <v>0.2</v>
      </c>
      <c r="G47" s="34">
        <f t="shared" si="0"/>
        <v>0.2</v>
      </c>
    </row>
    <row r="48" spans="1:7" ht="44.25" customHeight="1">
      <c r="A48" s="22" t="s">
        <v>69</v>
      </c>
      <c r="B48" s="18" t="s">
        <v>5</v>
      </c>
      <c r="C48" s="18" t="s">
        <v>7</v>
      </c>
      <c r="D48" s="16" t="s">
        <v>82</v>
      </c>
      <c r="E48" s="19">
        <v>240</v>
      </c>
      <c r="F48" s="34">
        <f t="shared" si="0"/>
        <v>0.2</v>
      </c>
      <c r="G48" s="34">
        <f t="shared" si="0"/>
        <v>0.2</v>
      </c>
    </row>
    <row r="49" spans="1:7" ht="42.75" customHeight="1">
      <c r="A49" s="22" t="s">
        <v>71</v>
      </c>
      <c r="B49" s="18" t="s">
        <v>5</v>
      </c>
      <c r="C49" s="18" t="s">
        <v>7</v>
      </c>
      <c r="D49" s="16" t="s">
        <v>82</v>
      </c>
      <c r="E49" s="19">
        <v>244</v>
      </c>
      <c r="F49" s="34">
        <v>0.2</v>
      </c>
      <c r="G49" s="34">
        <v>0.2</v>
      </c>
    </row>
    <row r="50" spans="1:7" ht="29.25" customHeight="1">
      <c r="A50" s="27" t="s">
        <v>37</v>
      </c>
      <c r="B50" s="18" t="s">
        <v>5</v>
      </c>
      <c r="C50" s="18" t="s">
        <v>7</v>
      </c>
      <c r="D50" s="16" t="s">
        <v>38</v>
      </c>
      <c r="E50" s="19"/>
      <c r="F50" s="34">
        <f aca="true" t="shared" si="1" ref="F50:G53">F51</f>
        <v>15.9</v>
      </c>
      <c r="G50" s="34">
        <f t="shared" si="1"/>
        <v>16.7</v>
      </c>
    </row>
    <row r="51" spans="1:7" ht="62.25" customHeight="1">
      <c r="A51" s="20" t="s">
        <v>142</v>
      </c>
      <c r="B51" s="18" t="s">
        <v>5</v>
      </c>
      <c r="C51" s="18" t="s">
        <v>7</v>
      </c>
      <c r="D51" s="16" t="s">
        <v>107</v>
      </c>
      <c r="E51" s="19"/>
      <c r="F51" s="34">
        <f t="shared" si="1"/>
        <v>15.9</v>
      </c>
      <c r="G51" s="34">
        <f t="shared" si="1"/>
        <v>16.7</v>
      </c>
    </row>
    <row r="52" spans="1:7" ht="36" customHeight="1">
      <c r="A52" s="22" t="s">
        <v>67</v>
      </c>
      <c r="B52" s="18" t="s">
        <v>5</v>
      </c>
      <c r="C52" s="18" t="s">
        <v>7</v>
      </c>
      <c r="D52" s="16" t="s">
        <v>107</v>
      </c>
      <c r="E52" s="19">
        <v>200</v>
      </c>
      <c r="F52" s="34">
        <f t="shared" si="1"/>
        <v>15.9</v>
      </c>
      <c r="G52" s="34">
        <f t="shared" si="1"/>
        <v>16.7</v>
      </c>
    </row>
    <row r="53" spans="1:7" ht="42.75" customHeight="1">
      <c r="A53" s="22" t="s">
        <v>69</v>
      </c>
      <c r="B53" s="18" t="s">
        <v>5</v>
      </c>
      <c r="C53" s="18" t="s">
        <v>7</v>
      </c>
      <c r="D53" s="16" t="s">
        <v>107</v>
      </c>
      <c r="E53" s="19">
        <v>240</v>
      </c>
      <c r="F53" s="34">
        <f t="shared" si="1"/>
        <v>15.9</v>
      </c>
      <c r="G53" s="34">
        <f t="shared" si="1"/>
        <v>16.7</v>
      </c>
    </row>
    <row r="54" spans="1:7" ht="45" customHeight="1">
      <c r="A54" s="22" t="s">
        <v>71</v>
      </c>
      <c r="B54" s="18" t="s">
        <v>5</v>
      </c>
      <c r="C54" s="18" t="s">
        <v>7</v>
      </c>
      <c r="D54" s="16" t="s">
        <v>107</v>
      </c>
      <c r="E54" s="19">
        <v>244</v>
      </c>
      <c r="F54" s="34">
        <v>15.9</v>
      </c>
      <c r="G54" s="34">
        <v>16.7</v>
      </c>
    </row>
    <row r="55" spans="1:7" ht="22.5" customHeight="1">
      <c r="A55" s="21" t="s">
        <v>32</v>
      </c>
      <c r="B55" s="17" t="s">
        <v>5</v>
      </c>
      <c r="C55" s="17" t="s">
        <v>56</v>
      </c>
      <c r="D55" s="18"/>
      <c r="E55" s="19"/>
      <c r="F55" s="33">
        <f>F56+F58+F69</f>
        <v>2103</v>
      </c>
      <c r="G55" s="33">
        <f>G56+G58+G69</f>
        <v>3104.5</v>
      </c>
    </row>
    <row r="56" spans="1:7" ht="24.75" customHeight="1">
      <c r="A56" s="71" t="s">
        <v>125</v>
      </c>
      <c r="B56" s="18" t="s">
        <v>5</v>
      </c>
      <c r="C56" s="18" t="s">
        <v>56</v>
      </c>
      <c r="D56" s="18" t="s">
        <v>108</v>
      </c>
      <c r="E56" s="19"/>
      <c r="F56" s="72">
        <f>F57</f>
        <v>42.3</v>
      </c>
      <c r="G56" s="72">
        <f>G57</f>
        <v>44.4</v>
      </c>
    </row>
    <row r="57" spans="1:7" ht="36.75" customHeight="1">
      <c r="A57" s="68" t="s">
        <v>71</v>
      </c>
      <c r="B57" s="17" t="s">
        <v>5</v>
      </c>
      <c r="C57" s="17" t="s">
        <v>56</v>
      </c>
      <c r="D57" s="16" t="s">
        <v>126</v>
      </c>
      <c r="E57" s="19">
        <v>244</v>
      </c>
      <c r="F57" s="72">
        <v>42.3</v>
      </c>
      <c r="G57" s="33">
        <v>44.4</v>
      </c>
    </row>
    <row r="58" spans="1:7" ht="24" customHeight="1">
      <c r="A58" s="49" t="s">
        <v>37</v>
      </c>
      <c r="B58" s="18" t="s">
        <v>5</v>
      </c>
      <c r="C58" s="18" t="s">
        <v>56</v>
      </c>
      <c r="D58" s="18" t="s">
        <v>38</v>
      </c>
      <c r="E58" s="19"/>
      <c r="F58" s="33">
        <f>F59+F65</f>
        <v>1115.1</v>
      </c>
      <c r="G58" s="33">
        <f>G59+G65</f>
        <v>1171.1</v>
      </c>
    </row>
    <row r="59" spans="1:7" ht="104.25" customHeight="1">
      <c r="A59" s="22" t="s">
        <v>141</v>
      </c>
      <c r="B59" s="42" t="s">
        <v>5</v>
      </c>
      <c r="C59" s="18" t="s">
        <v>56</v>
      </c>
      <c r="D59" s="50" t="s">
        <v>85</v>
      </c>
      <c r="E59" s="19"/>
      <c r="F59" s="38">
        <f>F60+F63</f>
        <v>798</v>
      </c>
      <c r="G59" s="38">
        <f>G60+G63</f>
        <v>838.1</v>
      </c>
    </row>
    <row r="60" spans="1:7" ht="44.25" customHeight="1">
      <c r="A60" s="22" t="s">
        <v>67</v>
      </c>
      <c r="B60" s="18" t="s">
        <v>5</v>
      </c>
      <c r="C60" s="18" t="s">
        <v>56</v>
      </c>
      <c r="D60" s="25" t="s">
        <v>85</v>
      </c>
      <c r="E60" s="19">
        <v>200</v>
      </c>
      <c r="F60" s="38">
        <f>F61</f>
        <v>776.9</v>
      </c>
      <c r="G60" s="38">
        <f>G61</f>
        <v>815.9</v>
      </c>
    </row>
    <row r="61" spans="1:7" ht="47.25" customHeight="1">
      <c r="A61" s="22" t="s">
        <v>69</v>
      </c>
      <c r="B61" s="18" t="s">
        <v>5</v>
      </c>
      <c r="C61" s="18" t="s">
        <v>56</v>
      </c>
      <c r="D61" s="25" t="s">
        <v>85</v>
      </c>
      <c r="E61" s="19">
        <v>240</v>
      </c>
      <c r="F61" s="38">
        <f>F62</f>
        <v>776.9</v>
      </c>
      <c r="G61" s="38">
        <f>G62</f>
        <v>815.9</v>
      </c>
    </row>
    <row r="62" spans="1:7" ht="36.75" customHeight="1">
      <c r="A62" s="22" t="s">
        <v>71</v>
      </c>
      <c r="B62" s="18" t="s">
        <v>5</v>
      </c>
      <c r="C62" s="18" t="s">
        <v>56</v>
      </c>
      <c r="D62" s="25" t="s">
        <v>85</v>
      </c>
      <c r="E62" s="19">
        <v>244</v>
      </c>
      <c r="F62" s="38">
        <v>776.9</v>
      </c>
      <c r="G62" s="38">
        <v>815.9</v>
      </c>
    </row>
    <row r="63" spans="1:7" ht="23.25" customHeight="1">
      <c r="A63" s="24" t="s">
        <v>75</v>
      </c>
      <c r="B63" s="18" t="s">
        <v>5</v>
      </c>
      <c r="C63" s="18" t="s">
        <v>56</v>
      </c>
      <c r="D63" s="25" t="s">
        <v>85</v>
      </c>
      <c r="E63" s="19">
        <v>850</v>
      </c>
      <c r="F63" s="38">
        <f>F64</f>
        <v>21.1</v>
      </c>
      <c r="G63" s="38">
        <f>G64</f>
        <v>22.2</v>
      </c>
    </row>
    <row r="64" spans="1:7" ht="18.75" customHeight="1">
      <c r="A64" s="22" t="s">
        <v>79</v>
      </c>
      <c r="B64" s="18" t="s">
        <v>5</v>
      </c>
      <c r="C64" s="18" t="s">
        <v>56</v>
      </c>
      <c r="D64" s="25" t="s">
        <v>85</v>
      </c>
      <c r="E64" s="19">
        <v>852</v>
      </c>
      <c r="F64" s="38">
        <v>21.1</v>
      </c>
      <c r="G64" s="38">
        <v>22.2</v>
      </c>
    </row>
    <row r="65" spans="1:7" ht="99.75" customHeight="1">
      <c r="A65" s="51" t="s">
        <v>140</v>
      </c>
      <c r="B65" s="18" t="s">
        <v>5</v>
      </c>
      <c r="C65" s="18" t="s">
        <v>56</v>
      </c>
      <c r="D65" s="16" t="s">
        <v>83</v>
      </c>
      <c r="E65" s="19"/>
      <c r="F65" s="33">
        <f aca="true" t="shared" si="2" ref="F65:G67">F66</f>
        <v>317.1</v>
      </c>
      <c r="G65" s="33">
        <f t="shared" si="2"/>
        <v>333</v>
      </c>
    </row>
    <row r="66" spans="1:7" ht="47.25" customHeight="1">
      <c r="A66" s="22" t="s">
        <v>67</v>
      </c>
      <c r="B66" s="18" t="s">
        <v>5</v>
      </c>
      <c r="C66" s="18" t="s">
        <v>56</v>
      </c>
      <c r="D66" s="16" t="s">
        <v>83</v>
      </c>
      <c r="E66" s="19">
        <v>200</v>
      </c>
      <c r="F66" s="34">
        <f t="shared" si="2"/>
        <v>317.1</v>
      </c>
      <c r="G66" s="34">
        <f t="shared" si="2"/>
        <v>333</v>
      </c>
    </row>
    <row r="67" spans="1:7" ht="48" customHeight="1">
      <c r="A67" s="22" t="s">
        <v>69</v>
      </c>
      <c r="B67" s="18" t="s">
        <v>5</v>
      </c>
      <c r="C67" s="18" t="s">
        <v>56</v>
      </c>
      <c r="D67" s="16" t="s">
        <v>83</v>
      </c>
      <c r="E67" s="19">
        <v>240</v>
      </c>
      <c r="F67" s="34">
        <f t="shared" si="2"/>
        <v>317.1</v>
      </c>
      <c r="G67" s="34">
        <f t="shared" si="2"/>
        <v>333</v>
      </c>
    </row>
    <row r="68" spans="1:7" ht="48" customHeight="1">
      <c r="A68" s="22" t="s">
        <v>71</v>
      </c>
      <c r="B68" s="18" t="s">
        <v>5</v>
      </c>
      <c r="C68" s="18" t="s">
        <v>56</v>
      </c>
      <c r="D68" s="16" t="s">
        <v>83</v>
      </c>
      <c r="E68" s="19">
        <v>244</v>
      </c>
      <c r="F68" s="34">
        <v>317.1</v>
      </c>
      <c r="G68" s="34">
        <v>333</v>
      </c>
    </row>
    <row r="69" spans="1:7" ht="24" customHeight="1">
      <c r="A69" s="22" t="s">
        <v>122</v>
      </c>
      <c r="B69" s="18" t="s">
        <v>5</v>
      </c>
      <c r="C69" s="18" t="s">
        <v>56</v>
      </c>
      <c r="D69" s="18" t="s">
        <v>118</v>
      </c>
      <c r="E69" s="17"/>
      <c r="F69" s="34">
        <f>F70</f>
        <v>945.6</v>
      </c>
      <c r="G69" s="34">
        <f>G70</f>
        <v>1889</v>
      </c>
    </row>
    <row r="70" spans="1:7" ht="23.25" customHeight="1">
      <c r="A70" s="52" t="s">
        <v>123</v>
      </c>
      <c r="B70" s="16" t="s">
        <v>5</v>
      </c>
      <c r="C70" s="16" t="s">
        <v>56</v>
      </c>
      <c r="D70" s="16" t="s">
        <v>118</v>
      </c>
      <c r="E70" s="16">
        <v>880</v>
      </c>
      <c r="F70" s="34">
        <v>945.6</v>
      </c>
      <c r="G70" s="34">
        <v>1889</v>
      </c>
    </row>
    <row r="71" spans="1:7" ht="35.25" customHeight="1">
      <c r="A71" s="46" t="s">
        <v>25</v>
      </c>
      <c r="B71" s="11" t="s">
        <v>20</v>
      </c>
      <c r="C71" s="11"/>
      <c r="D71" s="12"/>
      <c r="E71" s="12"/>
      <c r="F71" s="35">
        <f>F72</f>
        <v>956.8000000000001</v>
      </c>
      <c r="G71" s="35">
        <f>G72</f>
        <v>968.3</v>
      </c>
    </row>
    <row r="72" spans="1:7" ht="72.75" customHeight="1">
      <c r="A72" s="21" t="s">
        <v>86</v>
      </c>
      <c r="B72" s="17" t="s">
        <v>20</v>
      </c>
      <c r="C72" s="17" t="s">
        <v>22</v>
      </c>
      <c r="D72" s="12"/>
      <c r="E72" s="12"/>
      <c r="F72" s="35">
        <f>F73+F80</f>
        <v>956.8000000000001</v>
      </c>
      <c r="G72" s="35">
        <f>G73+G80</f>
        <v>968.3</v>
      </c>
    </row>
    <row r="73" spans="1:7" ht="22.5" customHeight="1">
      <c r="A73" s="53" t="s">
        <v>37</v>
      </c>
      <c r="B73" s="54" t="s">
        <v>20</v>
      </c>
      <c r="C73" s="15" t="s">
        <v>22</v>
      </c>
      <c r="D73" s="15" t="s">
        <v>38</v>
      </c>
      <c r="E73" s="15"/>
      <c r="F73" s="39">
        <f aca="true" t="shared" si="3" ref="F73:G75">F74</f>
        <v>952.6</v>
      </c>
      <c r="G73" s="39">
        <f t="shared" si="3"/>
        <v>963.9</v>
      </c>
    </row>
    <row r="74" spans="1:7" ht="108.75" customHeight="1">
      <c r="A74" s="55" t="s">
        <v>143</v>
      </c>
      <c r="B74" s="15" t="s">
        <v>20</v>
      </c>
      <c r="C74" s="15" t="s">
        <v>22</v>
      </c>
      <c r="D74" s="15" t="s">
        <v>39</v>
      </c>
      <c r="E74" s="15"/>
      <c r="F74" s="39">
        <f>F75+F79</f>
        <v>952.6</v>
      </c>
      <c r="G74" s="39">
        <f>G75+G79</f>
        <v>963.9</v>
      </c>
    </row>
    <row r="75" spans="1:7" ht="38.25" customHeight="1">
      <c r="A75" s="22" t="s">
        <v>67</v>
      </c>
      <c r="B75" s="16" t="s">
        <v>20</v>
      </c>
      <c r="C75" s="16" t="s">
        <v>22</v>
      </c>
      <c r="D75" s="18" t="s">
        <v>87</v>
      </c>
      <c r="E75" s="16" t="s">
        <v>68</v>
      </c>
      <c r="F75" s="33">
        <f t="shared" si="3"/>
        <v>123.4</v>
      </c>
      <c r="G75" s="33">
        <f t="shared" si="3"/>
        <v>126.6</v>
      </c>
    </row>
    <row r="76" spans="1:7" ht="43.5" customHeight="1">
      <c r="A76" s="22" t="s">
        <v>69</v>
      </c>
      <c r="B76" s="16" t="s">
        <v>20</v>
      </c>
      <c r="C76" s="16" t="s">
        <v>22</v>
      </c>
      <c r="D76" s="18" t="s">
        <v>87</v>
      </c>
      <c r="E76" s="16" t="s">
        <v>70</v>
      </c>
      <c r="F76" s="33">
        <f>F77+F78</f>
        <v>123.4</v>
      </c>
      <c r="G76" s="33">
        <f>G77+G78</f>
        <v>126.6</v>
      </c>
    </row>
    <row r="77" spans="1:7" ht="55.5" customHeight="1">
      <c r="A77" s="48" t="s">
        <v>106</v>
      </c>
      <c r="B77" s="16" t="s">
        <v>20</v>
      </c>
      <c r="C77" s="16" t="s">
        <v>22</v>
      </c>
      <c r="D77" s="18" t="s">
        <v>87</v>
      </c>
      <c r="E77" s="16" t="s">
        <v>105</v>
      </c>
      <c r="F77" s="33">
        <v>60</v>
      </c>
      <c r="G77" s="33">
        <v>60</v>
      </c>
    </row>
    <row r="78" spans="1:7" ht="42.75" customHeight="1">
      <c r="A78" s="22" t="s">
        <v>71</v>
      </c>
      <c r="B78" s="16" t="s">
        <v>20</v>
      </c>
      <c r="C78" s="16" t="s">
        <v>22</v>
      </c>
      <c r="D78" s="18" t="s">
        <v>87</v>
      </c>
      <c r="E78" s="16" t="s">
        <v>72</v>
      </c>
      <c r="F78" s="33">
        <v>63.4</v>
      </c>
      <c r="G78" s="33">
        <v>66.6</v>
      </c>
    </row>
    <row r="79" spans="1:7" ht="29.25" customHeight="1">
      <c r="A79" s="45" t="s">
        <v>110</v>
      </c>
      <c r="B79" s="16" t="s">
        <v>20</v>
      </c>
      <c r="C79" s="16" t="s">
        <v>22</v>
      </c>
      <c r="D79" s="18" t="s">
        <v>39</v>
      </c>
      <c r="E79" s="16" t="s">
        <v>111</v>
      </c>
      <c r="F79" s="73" t="s">
        <v>131</v>
      </c>
      <c r="G79" s="33">
        <v>837.3</v>
      </c>
    </row>
    <row r="80" spans="1:7" ht="95.25" customHeight="1">
      <c r="A80" s="28" t="s">
        <v>143</v>
      </c>
      <c r="B80" s="16" t="s">
        <v>20</v>
      </c>
      <c r="C80" s="16" t="s">
        <v>22</v>
      </c>
      <c r="D80" s="18" t="s">
        <v>88</v>
      </c>
      <c r="E80" s="15"/>
      <c r="F80" s="33">
        <f aca="true" t="shared" si="4" ref="F80:G82">F81</f>
        <v>4.2</v>
      </c>
      <c r="G80" s="33">
        <f t="shared" si="4"/>
        <v>4.4</v>
      </c>
    </row>
    <row r="81" spans="1:7" ht="35.25" customHeight="1">
      <c r="A81" s="22" t="s">
        <v>67</v>
      </c>
      <c r="B81" s="16" t="s">
        <v>20</v>
      </c>
      <c r="C81" s="16" t="s">
        <v>22</v>
      </c>
      <c r="D81" s="18" t="s">
        <v>88</v>
      </c>
      <c r="E81" s="16" t="s">
        <v>68</v>
      </c>
      <c r="F81" s="33">
        <f t="shared" si="4"/>
        <v>4.2</v>
      </c>
      <c r="G81" s="33">
        <f t="shared" si="4"/>
        <v>4.4</v>
      </c>
    </row>
    <row r="82" spans="1:7" ht="39.75" customHeight="1">
      <c r="A82" s="22" t="s">
        <v>69</v>
      </c>
      <c r="B82" s="16" t="s">
        <v>20</v>
      </c>
      <c r="C82" s="16" t="s">
        <v>22</v>
      </c>
      <c r="D82" s="18" t="s">
        <v>88</v>
      </c>
      <c r="E82" s="16" t="s">
        <v>70</v>
      </c>
      <c r="F82" s="33">
        <f t="shared" si="4"/>
        <v>4.2</v>
      </c>
      <c r="G82" s="33">
        <f t="shared" si="4"/>
        <v>4.4</v>
      </c>
    </row>
    <row r="83" spans="1:7" ht="33" customHeight="1">
      <c r="A83" s="22" t="s">
        <v>71</v>
      </c>
      <c r="B83" s="16" t="s">
        <v>20</v>
      </c>
      <c r="C83" s="16" t="s">
        <v>22</v>
      </c>
      <c r="D83" s="18" t="s">
        <v>88</v>
      </c>
      <c r="E83" s="16" t="s">
        <v>72</v>
      </c>
      <c r="F83" s="33">
        <v>4.2</v>
      </c>
      <c r="G83" s="33">
        <v>4.4</v>
      </c>
    </row>
    <row r="84" spans="1:7" ht="21" customHeight="1">
      <c r="A84" s="23" t="s">
        <v>89</v>
      </c>
      <c r="B84" s="56" t="s">
        <v>7</v>
      </c>
      <c r="C84" s="15"/>
      <c r="D84" s="15"/>
      <c r="E84" s="15"/>
      <c r="F84" s="40">
        <f>F85+F91</f>
        <v>4567.2</v>
      </c>
      <c r="G84" s="40">
        <f>G85+G91</f>
        <v>2453.9</v>
      </c>
    </row>
    <row r="85" spans="1:7" ht="24" customHeight="1">
      <c r="A85" s="23" t="s">
        <v>36</v>
      </c>
      <c r="B85" s="56" t="s">
        <v>7</v>
      </c>
      <c r="C85" s="41" t="s">
        <v>5</v>
      </c>
      <c r="D85" s="15"/>
      <c r="E85" s="15"/>
      <c r="F85" s="39">
        <f aca="true" t="shared" si="5" ref="F85:G89">F86</f>
        <v>105.7</v>
      </c>
      <c r="G85" s="39">
        <f t="shared" si="5"/>
        <v>111</v>
      </c>
    </row>
    <row r="86" spans="1:7" ht="19.5" customHeight="1">
      <c r="A86" s="53" t="s">
        <v>37</v>
      </c>
      <c r="B86" s="54" t="s">
        <v>7</v>
      </c>
      <c r="C86" s="15" t="s">
        <v>5</v>
      </c>
      <c r="D86" s="15" t="s">
        <v>38</v>
      </c>
      <c r="E86" s="15"/>
      <c r="F86" s="39">
        <f t="shared" si="5"/>
        <v>105.7</v>
      </c>
      <c r="G86" s="39">
        <f t="shared" si="5"/>
        <v>111</v>
      </c>
    </row>
    <row r="87" spans="1:7" ht="65.25" customHeight="1">
      <c r="A87" s="10" t="s">
        <v>139</v>
      </c>
      <c r="B87" s="57" t="s">
        <v>7</v>
      </c>
      <c r="C87" s="58" t="s">
        <v>5</v>
      </c>
      <c r="D87" s="59" t="s">
        <v>90</v>
      </c>
      <c r="E87" s="15"/>
      <c r="F87" s="38">
        <f t="shared" si="5"/>
        <v>105.7</v>
      </c>
      <c r="G87" s="38">
        <f t="shared" si="5"/>
        <v>111</v>
      </c>
    </row>
    <row r="88" spans="1:7" ht="48.75" customHeight="1">
      <c r="A88" s="22" t="s">
        <v>67</v>
      </c>
      <c r="B88" s="15" t="s">
        <v>7</v>
      </c>
      <c r="C88" s="15" t="s">
        <v>5</v>
      </c>
      <c r="D88" s="26" t="s">
        <v>90</v>
      </c>
      <c r="E88" s="16" t="s">
        <v>68</v>
      </c>
      <c r="F88" s="38">
        <f t="shared" si="5"/>
        <v>105.7</v>
      </c>
      <c r="G88" s="38">
        <f t="shared" si="5"/>
        <v>111</v>
      </c>
    </row>
    <row r="89" spans="1:7" ht="37.5" customHeight="1">
      <c r="A89" s="22" t="s">
        <v>69</v>
      </c>
      <c r="B89" s="15" t="s">
        <v>7</v>
      </c>
      <c r="C89" s="15" t="s">
        <v>5</v>
      </c>
      <c r="D89" s="26" t="s">
        <v>90</v>
      </c>
      <c r="E89" s="16" t="s">
        <v>70</v>
      </c>
      <c r="F89" s="38">
        <f t="shared" si="5"/>
        <v>105.7</v>
      </c>
      <c r="G89" s="38">
        <f t="shared" si="5"/>
        <v>111</v>
      </c>
    </row>
    <row r="90" spans="1:7" ht="39.75" customHeight="1">
      <c r="A90" s="22" t="s">
        <v>71</v>
      </c>
      <c r="B90" s="15" t="s">
        <v>7</v>
      </c>
      <c r="C90" s="15" t="s">
        <v>5</v>
      </c>
      <c r="D90" s="26" t="s">
        <v>90</v>
      </c>
      <c r="E90" s="16" t="s">
        <v>72</v>
      </c>
      <c r="F90" s="38">
        <v>105.7</v>
      </c>
      <c r="G90" s="38">
        <v>111</v>
      </c>
    </row>
    <row r="91" spans="1:7" ht="18" customHeight="1">
      <c r="A91" s="60" t="s">
        <v>91</v>
      </c>
      <c r="B91" s="11" t="s">
        <v>7</v>
      </c>
      <c r="C91" s="11" t="s">
        <v>22</v>
      </c>
      <c r="D91" s="5"/>
      <c r="E91" s="13"/>
      <c r="F91" s="37">
        <f>F92+F97</f>
        <v>4461.5</v>
      </c>
      <c r="G91" s="37">
        <f>G92+G97</f>
        <v>2342.9</v>
      </c>
    </row>
    <row r="92" spans="1:7" ht="21" customHeight="1">
      <c r="A92" s="53" t="s">
        <v>37</v>
      </c>
      <c r="B92" s="54" t="s">
        <v>7</v>
      </c>
      <c r="C92" s="15" t="s">
        <v>22</v>
      </c>
      <c r="D92" s="15" t="s">
        <v>38</v>
      </c>
      <c r="E92" s="16"/>
      <c r="F92" s="39">
        <f aca="true" t="shared" si="6" ref="F92:G94">F93</f>
        <v>1870</v>
      </c>
      <c r="G92" s="39">
        <f t="shared" si="6"/>
        <v>388.5</v>
      </c>
    </row>
    <row r="93" spans="1:7" ht="64.5" customHeight="1">
      <c r="A93" s="28" t="s">
        <v>138</v>
      </c>
      <c r="B93" s="4" t="s">
        <v>7</v>
      </c>
      <c r="C93" s="4" t="s">
        <v>22</v>
      </c>
      <c r="D93" s="59" t="s">
        <v>84</v>
      </c>
      <c r="E93" s="4"/>
      <c r="F93" s="38">
        <f t="shared" si="6"/>
        <v>1870</v>
      </c>
      <c r="G93" s="38">
        <f t="shared" si="6"/>
        <v>388.5</v>
      </c>
    </row>
    <row r="94" spans="1:7" ht="36.75" customHeight="1">
      <c r="A94" s="22" t="s">
        <v>67</v>
      </c>
      <c r="B94" s="15" t="s">
        <v>7</v>
      </c>
      <c r="C94" s="4" t="s">
        <v>22</v>
      </c>
      <c r="D94" s="26" t="s">
        <v>84</v>
      </c>
      <c r="E94" s="16" t="s">
        <v>68</v>
      </c>
      <c r="F94" s="38">
        <f t="shared" si="6"/>
        <v>1870</v>
      </c>
      <c r="G94" s="38">
        <f t="shared" si="6"/>
        <v>388.5</v>
      </c>
    </row>
    <row r="95" spans="1:7" ht="36" customHeight="1">
      <c r="A95" s="22" t="s">
        <v>69</v>
      </c>
      <c r="B95" s="15" t="s">
        <v>7</v>
      </c>
      <c r="C95" s="4" t="s">
        <v>22</v>
      </c>
      <c r="D95" s="26" t="s">
        <v>84</v>
      </c>
      <c r="E95" s="16" t="s">
        <v>70</v>
      </c>
      <c r="F95" s="38">
        <f>F96</f>
        <v>1870</v>
      </c>
      <c r="G95" s="38">
        <f>G96</f>
        <v>388.5</v>
      </c>
    </row>
    <row r="96" spans="1:7" ht="45" customHeight="1">
      <c r="A96" s="22" t="s">
        <v>71</v>
      </c>
      <c r="B96" s="15" t="s">
        <v>7</v>
      </c>
      <c r="C96" s="4" t="s">
        <v>22</v>
      </c>
      <c r="D96" s="26" t="s">
        <v>84</v>
      </c>
      <c r="E96" s="16" t="s">
        <v>72</v>
      </c>
      <c r="F96" s="38">
        <v>1870</v>
      </c>
      <c r="G96" s="38">
        <v>388.5</v>
      </c>
    </row>
    <row r="97" spans="1:7" ht="95.25" customHeight="1">
      <c r="A97" s="48" t="s">
        <v>137</v>
      </c>
      <c r="B97" s="4" t="s">
        <v>7</v>
      </c>
      <c r="C97" s="4" t="s">
        <v>22</v>
      </c>
      <c r="D97" s="26" t="s">
        <v>43</v>
      </c>
      <c r="E97" s="4"/>
      <c r="F97" s="38">
        <f>F98</f>
        <v>2591.5</v>
      </c>
      <c r="G97" s="38">
        <f>G98</f>
        <v>1954.4</v>
      </c>
    </row>
    <row r="98" spans="1:7" ht="42" customHeight="1">
      <c r="A98" s="22" t="s">
        <v>67</v>
      </c>
      <c r="B98" s="15" t="s">
        <v>7</v>
      </c>
      <c r="C98" s="4" t="s">
        <v>22</v>
      </c>
      <c r="D98" s="26" t="s">
        <v>43</v>
      </c>
      <c r="E98" s="16" t="s">
        <v>68</v>
      </c>
      <c r="F98" s="38">
        <f>F99</f>
        <v>2591.5</v>
      </c>
      <c r="G98" s="38">
        <f>G99</f>
        <v>1954.4</v>
      </c>
    </row>
    <row r="99" spans="1:7" ht="41.25" customHeight="1">
      <c r="A99" s="22" t="s">
        <v>69</v>
      </c>
      <c r="B99" s="15" t="s">
        <v>7</v>
      </c>
      <c r="C99" s="4" t="s">
        <v>22</v>
      </c>
      <c r="D99" s="26" t="s">
        <v>43</v>
      </c>
      <c r="E99" s="16" t="s">
        <v>70</v>
      </c>
      <c r="F99" s="38">
        <f>F100+F101</f>
        <v>2591.5</v>
      </c>
      <c r="G99" s="38">
        <f>G100+G101</f>
        <v>1954.4</v>
      </c>
    </row>
    <row r="100" spans="1:7" ht="54.75" customHeight="1">
      <c r="A100" s="48" t="s">
        <v>106</v>
      </c>
      <c r="B100" s="15" t="s">
        <v>7</v>
      </c>
      <c r="C100" s="4" t="s">
        <v>22</v>
      </c>
      <c r="D100" s="26" t="s">
        <v>43</v>
      </c>
      <c r="E100" s="16" t="s">
        <v>105</v>
      </c>
      <c r="F100" s="38">
        <v>800</v>
      </c>
      <c r="G100" s="38">
        <v>800</v>
      </c>
    </row>
    <row r="101" spans="1:7" ht="44.25" customHeight="1">
      <c r="A101" s="22" t="s">
        <v>71</v>
      </c>
      <c r="B101" s="15" t="s">
        <v>7</v>
      </c>
      <c r="C101" s="4" t="s">
        <v>22</v>
      </c>
      <c r="D101" s="26" t="s">
        <v>43</v>
      </c>
      <c r="E101" s="16" t="s">
        <v>72</v>
      </c>
      <c r="F101" s="38">
        <v>1791.5</v>
      </c>
      <c r="G101" s="38">
        <v>1154.4</v>
      </c>
    </row>
    <row r="102" spans="1:7" ht="21" customHeight="1">
      <c r="A102" s="46" t="s">
        <v>26</v>
      </c>
      <c r="B102" s="11" t="s">
        <v>21</v>
      </c>
      <c r="C102" s="11"/>
      <c r="D102" s="13"/>
      <c r="E102" s="4"/>
      <c r="F102" s="36">
        <f>F103+F116</f>
        <v>12462</v>
      </c>
      <c r="G102" s="36">
        <f>G103+G116</f>
        <v>13086.8</v>
      </c>
    </row>
    <row r="103" spans="1:7" ht="22.5" customHeight="1">
      <c r="A103" s="23" t="s">
        <v>2</v>
      </c>
      <c r="B103" s="11" t="s">
        <v>21</v>
      </c>
      <c r="C103" s="11" t="s">
        <v>6</v>
      </c>
      <c r="D103" s="12"/>
      <c r="E103" s="12"/>
      <c r="F103" s="35">
        <f>F104+F110</f>
        <v>1305.4</v>
      </c>
      <c r="G103" s="35">
        <f>G104+G110</f>
        <v>1370.9</v>
      </c>
    </row>
    <row r="104" spans="1:7" ht="24" customHeight="1">
      <c r="A104" s="29" t="s">
        <v>34</v>
      </c>
      <c r="B104" s="4" t="s">
        <v>21</v>
      </c>
      <c r="C104" s="4" t="s">
        <v>6</v>
      </c>
      <c r="D104" s="26" t="s">
        <v>35</v>
      </c>
      <c r="E104" s="6"/>
      <c r="F104" s="37">
        <f aca="true" t="shared" si="7" ref="F104:G106">F105</f>
        <v>0</v>
      </c>
      <c r="G104" s="37">
        <f t="shared" si="7"/>
        <v>0</v>
      </c>
    </row>
    <row r="105" spans="1:7" ht="65.25" customHeight="1">
      <c r="A105" s="51" t="s">
        <v>136</v>
      </c>
      <c r="B105" s="4" t="s">
        <v>21</v>
      </c>
      <c r="C105" s="4" t="s">
        <v>6</v>
      </c>
      <c r="D105" s="26" t="s">
        <v>124</v>
      </c>
      <c r="E105" s="6"/>
      <c r="F105" s="37">
        <f t="shared" si="7"/>
        <v>0</v>
      </c>
      <c r="G105" s="37">
        <f t="shared" si="7"/>
        <v>0</v>
      </c>
    </row>
    <row r="106" spans="1:7" ht="46.5" customHeight="1">
      <c r="A106" s="22" t="s">
        <v>67</v>
      </c>
      <c r="B106" s="4" t="s">
        <v>21</v>
      </c>
      <c r="C106" s="4" t="s">
        <v>6</v>
      </c>
      <c r="D106" s="26" t="s">
        <v>124</v>
      </c>
      <c r="E106" s="16" t="s">
        <v>68</v>
      </c>
      <c r="F106" s="37">
        <f t="shared" si="7"/>
        <v>0</v>
      </c>
      <c r="G106" s="37">
        <f t="shared" si="7"/>
        <v>0</v>
      </c>
    </row>
    <row r="107" spans="1:7" ht="39" customHeight="1">
      <c r="A107" s="22" t="s">
        <v>69</v>
      </c>
      <c r="B107" s="4" t="s">
        <v>21</v>
      </c>
      <c r="C107" s="4" t="s">
        <v>6</v>
      </c>
      <c r="D107" s="26" t="s">
        <v>124</v>
      </c>
      <c r="E107" s="16" t="s">
        <v>70</v>
      </c>
      <c r="F107" s="37">
        <f>F108+F109</f>
        <v>0</v>
      </c>
      <c r="G107" s="37">
        <f>G108+G109</f>
        <v>0</v>
      </c>
    </row>
    <row r="108" spans="1:7" ht="57" customHeight="1">
      <c r="A108" s="48" t="s">
        <v>106</v>
      </c>
      <c r="B108" s="4" t="s">
        <v>21</v>
      </c>
      <c r="C108" s="4" t="s">
        <v>6</v>
      </c>
      <c r="D108" s="26" t="s">
        <v>124</v>
      </c>
      <c r="E108" s="16" t="s">
        <v>105</v>
      </c>
      <c r="F108" s="37"/>
      <c r="G108" s="37"/>
    </row>
    <row r="109" spans="1:7" ht="33" customHeight="1">
      <c r="A109" s="22" t="s">
        <v>71</v>
      </c>
      <c r="B109" s="4" t="s">
        <v>21</v>
      </c>
      <c r="C109" s="4" t="s">
        <v>6</v>
      </c>
      <c r="D109" s="26" t="s">
        <v>124</v>
      </c>
      <c r="E109" s="16" t="s">
        <v>72</v>
      </c>
      <c r="F109" s="37"/>
      <c r="G109" s="37"/>
    </row>
    <row r="110" spans="1:7" ht="28.5" customHeight="1">
      <c r="A110" s="53" t="s">
        <v>37</v>
      </c>
      <c r="B110" s="4" t="s">
        <v>21</v>
      </c>
      <c r="C110" s="4" t="s">
        <v>6</v>
      </c>
      <c r="D110" s="5" t="s">
        <v>38</v>
      </c>
      <c r="E110" s="6"/>
      <c r="F110" s="37">
        <f aca="true" t="shared" si="8" ref="F110:G112">F111</f>
        <v>1305.4</v>
      </c>
      <c r="G110" s="37">
        <f t="shared" si="8"/>
        <v>1370.9</v>
      </c>
    </row>
    <row r="111" spans="1:7" ht="97.5" customHeight="1">
      <c r="A111" s="10" t="s">
        <v>135</v>
      </c>
      <c r="B111" s="4" t="s">
        <v>21</v>
      </c>
      <c r="C111" s="4" t="s">
        <v>6</v>
      </c>
      <c r="D111" s="5" t="s">
        <v>44</v>
      </c>
      <c r="E111" s="6"/>
      <c r="F111" s="37">
        <f t="shared" si="8"/>
        <v>1305.4</v>
      </c>
      <c r="G111" s="37">
        <f t="shared" si="8"/>
        <v>1370.9</v>
      </c>
    </row>
    <row r="112" spans="1:7" ht="38.25" customHeight="1">
      <c r="A112" s="22" t="s">
        <v>67</v>
      </c>
      <c r="B112" s="4" t="s">
        <v>21</v>
      </c>
      <c r="C112" s="4" t="s">
        <v>6</v>
      </c>
      <c r="D112" s="5" t="s">
        <v>44</v>
      </c>
      <c r="E112" s="16" t="s">
        <v>68</v>
      </c>
      <c r="F112" s="37">
        <f t="shared" si="8"/>
        <v>1305.4</v>
      </c>
      <c r="G112" s="37">
        <f t="shared" si="8"/>
        <v>1370.9</v>
      </c>
    </row>
    <row r="113" spans="1:7" ht="38.25" customHeight="1">
      <c r="A113" s="22" t="s">
        <v>69</v>
      </c>
      <c r="B113" s="4" t="s">
        <v>21</v>
      </c>
      <c r="C113" s="4" t="s">
        <v>6</v>
      </c>
      <c r="D113" s="5" t="s">
        <v>44</v>
      </c>
      <c r="E113" s="16" t="s">
        <v>70</v>
      </c>
      <c r="F113" s="37">
        <f>F114+F115</f>
        <v>1305.4</v>
      </c>
      <c r="G113" s="37">
        <f>G114+G115</f>
        <v>1370.9</v>
      </c>
    </row>
    <row r="114" spans="1:7" ht="54.75" customHeight="1">
      <c r="A114" s="48" t="s">
        <v>106</v>
      </c>
      <c r="B114" s="4" t="s">
        <v>21</v>
      </c>
      <c r="C114" s="4" t="s">
        <v>6</v>
      </c>
      <c r="D114" s="5" t="s">
        <v>44</v>
      </c>
      <c r="E114" s="16" t="s">
        <v>105</v>
      </c>
      <c r="F114" s="37">
        <v>739.9</v>
      </c>
      <c r="G114" s="37">
        <v>777</v>
      </c>
    </row>
    <row r="115" spans="1:7" ht="47.25" customHeight="1">
      <c r="A115" s="22" t="s">
        <v>71</v>
      </c>
      <c r="B115" s="4" t="s">
        <v>21</v>
      </c>
      <c r="C115" s="4" t="s">
        <v>6</v>
      </c>
      <c r="D115" s="5" t="s">
        <v>44</v>
      </c>
      <c r="E115" s="16" t="s">
        <v>72</v>
      </c>
      <c r="F115" s="37">
        <v>565.5</v>
      </c>
      <c r="G115" s="37">
        <v>593.9</v>
      </c>
    </row>
    <row r="116" spans="1:7" ht="22.5" customHeight="1">
      <c r="A116" s="23" t="s">
        <v>92</v>
      </c>
      <c r="B116" s="11" t="s">
        <v>21</v>
      </c>
      <c r="C116" s="11" t="s">
        <v>20</v>
      </c>
      <c r="D116" s="13"/>
      <c r="E116" s="11"/>
      <c r="F116" s="36">
        <f>F117</f>
        <v>11156.6</v>
      </c>
      <c r="G116" s="36">
        <f>G117</f>
        <v>11715.9</v>
      </c>
    </row>
    <row r="117" spans="1:7" ht="22.5" customHeight="1">
      <c r="A117" s="53" t="s">
        <v>37</v>
      </c>
      <c r="B117" s="7" t="s">
        <v>21</v>
      </c>
      <c r="C117" s="7" t="s">
        <v>20</v>
      </c>
      <c r="D117" s="5" t="s">
        <v>38</v>
      </c>
      <c r="E117" s="6"/>
      <c r="F117" s="37">
        <f>F118</f>
        <v>11156.6</v>
      </c>
      <c r="G117" s="37">
        <f>G118</f>
        <v>11715.9</v>
      </c>
    </row>
    <row r="118" spans="1:7" ht="55.5" customHeight="1">
      <c r="A118" s="28" t="s">
        <v>134</v>
      </c>
      <c r="B118" s="61" t="s">
        <v>21</v>
      </c>
      <c r="C118" s="7" t="s">
        <v>20</v>
      </c>
      <c r="D118" s="5" t="s">
        <v>45</v>
      </c>
      <c r="E118" s="6"/>
      <c r="F118" s="37">
        <f>F120+F123+F127+F131</f>
        <v>11156.6</v>
      </c>
      <c r="G118" s="37">
        <f>G120+G123+G127+G131</f>
        <v>11715.9</v>
      </c>
    </row>
    <row r="119" spans="1:7" ht="23.25" customHeight="1">
      <c r="A119" s="28" t="s">
        <v>93</v>
      </c>
      <c r="B119" s="7" t="s">
        <v>21</v>
      </c>
      <c r="C119" s="7" t="s">
        <v>20</v>
      </c>
      <c r="D119" s="5" t="s">
        <v>51</v>
      </c>
      <c r="E119" s="6"/>
      <c r="F119" s="37">
        <f aca="true" t="shared" si="9" ref="F119:G121">F120</f>
        <v>7192.8</v>
      </c>
      <c r="G119" s="37">
        <f t="shared" si="9"/>
        <v>7553.4</v>
      </c>
    </row>
    <row r="120" spans="1:7" ht="34.5" customHeight="1">
      <c r="A120" s="22" t="s">
        <v>67</v>
      </c>
      <c r="B120" s="7" t="s">
        <v>21</v>
      </c>
      <c r="C120" s="7" t="s">
        <v>20</v>
      </c>
      <c r="D120" s="5" t="s">
        <v>51</v>
      </c>
      <c r="E120" s="16" t="s">
        <v>68</v>
      </c>
      <c r="F120" s="37">
        <f t="shared" si="9"/>
        <v>7192.8</v>
      </c>
      <c r="G120" s="37">
        <f t="shared" si="9"/>
        <v>7553.4</v>
      </c>
    </row>
    <row r="121" spans="1:7" ht="42.75" customHeight="1">
      <c r="A121" s="22" t="s">
        <v>69</v>
      </c>
      <c r="B121" s="7" t="s">
        <v>21</v>
      </c>
      <c r="C121" s="7" t="s">
        <v>20</v>
      </c>
      <c r="D121" s="5" t="s">
        <v>51</v>
      </c>
      <c r="E121" s="16" t="s">
        <v>70</v>
      </c>
      <c r="F121" s="37">
        <f t="shared" si="9"/>
        <v>7192.8</v>
      </c>
      <c r="G121" s="37">
        <f t="shared" si="9"/>
        <v>7553.4</v>
      </c>
    </row>
    <row r="122" spans="1:7" ht="39.75" customHeight="1">
      <c r="A122" s="22" t="s">
        <v>71</v>
      </c>
      <c r="B122" s="7" t="s">
        <v>21</v>
      </c>
      <c r="C122" s="7" t="s">
        <v>20</v>
      </c>
      <c r="D122" s="5" t="s">
        <v>51</v>
      </c>
      <c r="E122" s="16" t="s">
        <v>72</v>
      </c>
      <c r="F122" s="37">
        <v>7192.8</v>
      </c>
      <c r="G122" s="37">
        <v>7553.4</v>
      </c>
    </row>
    <row r="123" spans="1:7" ht="30" customHeight="1">
      <c r="A123" s="62" t="s">
        <v>94</v>
      </c>
      <c r="B123" s="7" t="s">
        <v>21</v>
      </c>
      <c r="C123" s="7" t="s">
        <v>20</v>
      </c>
      <c r="D123" s="5" t="s">
        <v>52</v>
      </c>
      <c r="E123" s="6"/>
      <c r="F123" s="37">
        <f aca="true" t="shared" si="10" ref="F123:G125">F124</f>
        <v>1374.1</v>
      </c>
      <c r="G123" s="37">
        <f t="shared" si="10"/>
        <v>1443</v>
      </c>
    </row>
    <row r="124" spans="1:7" ht="36.75" customHeight="1">
      <c r="A124" s="22" t="s">
        <v>67</v>
      </c>
      <c r="B124" s="7" t="s">
        <v>21</v>
      </c>
      <c r="C124" s="7" t="s">
        <v>20</v>
      </c>
      <c r="D124" s="5" t="s">
        <v>52</v>
      </c>
      <c r="E124" s="16" t="s">
        <v>68</v>
      </c>
      <c r="F124" s="37">
        <f t="shared" si="10"/>
        <v>1374.1</v>
      </c>
      <c r="G124" s="37">
        <f t="shared" si="10"/>
        <v>1443</v>
      </c>
    </row>
    <row r="125" spans="1:7" ht="37.5" customHeight="1">
      <c r="A125" s="22" t="s">
        <v>69</v>
      </c>
      <c r="B125" s="7" t="s">
        <v>21</v>
      </c>
      <c r="C125" s="7" t="s">
        <v>20</v>
      </c>
      <c r="D125" s="5" t="s">
        <v>52</v>
      </c>
      <c r="E125" s="16" t="s">
        <v>70</v>
      </c>
      <c r="F125" s="37">
        <f t="shared" si="10"/>
        <v>1374.1</v>
      </c>
      <c r="G125" s="37">
        <f t="shared" si="10"/>
        <v>1443</v>
      </c>
    </row>
    <row r="126" spans="1:7" ht="51.75" customHeight="1">
      <c r="A126" s="22" t="s">
        <v>71</v>
      </c>
      <c r="B126" s="7" t="s">
        <v>21</v>
      </c>
      <c r="C126" s="7" t="s">
        <v>20</v>
      </c>
      <c r="D126" s="5" t="s">
        <v>52</v>
      </c>
      <c r="E126" s="16" t="s">
        <v>72</v>
      </c>
      <c r="F126" s="37">
        <v>1374.1</v>
      </c>
      <c r="G126" s="37">
        <v>1443</v>
      </c>
    </row>
    <row r="127" spans="1:7" ht="39.75" customHeight="1">
      <c r="A127" s="51" t="s">
        <v>95</v>
      </c>
      <c r="B127" s="7" t="s">
        <v>21</v>
      </c>
      <c r="C127" s="7" t="s">
        <v>20</v>
      </c>
      <c r="D127" s="5" t="s">
        <v>53</v>
      </c>
      <c r="E127" s="5"/>
      <c r="F127" s="37">
        <f aca="true" t="shared" si="11" ref="F127:G129">F128</f>
        <v>475.7</v>
      </c>
      <c r="G127" s="37">
        <f t="shared" si="11"/>
        <v>499.5</v>
      </c>
    </row>
    <row r="128" spans="1:7" ht="33" customHeight="1">
      <c r="A128" s="22" t="s">
        <v>67</v>
      </c>
      <c r="B128" s="7" t="s">
        <v>21</v>
      </c>
      <c r="C128" s="7" t="s">
        <v>20</v>
      </c>
      <c r="D128" s="5" t="s">
        <v>53</v>
      </c>
      <c r="E128" s="16" t="s">
        <v>68</v>
      </c>
      <c r="F128" s="37">
        <f t="shared" si="11"/>
        <v>475.7</v>
      </c>
      <c r="G128" s="37">
        <f t="shared" si="11"/>
        <v>499.5</v>
      </c>
    </row>
    <row r="129" spans="1:7" ht="38.25" customHeight="1">
      <c r="A129" s="22" t="s">
        <v>69</v>
      </c>
      <c r="B129" s="7" t="s">
        <v>21</v>
      </c>
      <c r="C129" s="7" t="s">
        <v>20</v>
      </c>
      <c r="D129" s="5" t="s">
        <v>53</v>
      </c>
      <c r="E129" s="16" t="s">
        <v>70</v>
      </c>
      <c r="F129" s="37">
        <f t="shared" si="11"/>
        <v>475.7</v>
      </c>
      <c r="G129" s="37">
        <f t="shared" si="11"/>
        <v>499.5</v>
      </c>
    </row>
    <row r="130" spans="1:7" ht="33" customHeight="1">
      <c r="A130" s="22" t="s">
        <v>71</v>
      </c>
      <c r="B130" s="7" t="s">
        <v>21</v>
      </c>
      <c r="C130" s="7" t="s">
        <v>20</v>
      </c>
      <c r="D130" s="5" t="s">
        <v>53</v>
      </c>
      <c r="E130" s="16" t="s">
        <v>72</v>
      </c>
      <c r="F130" s="37">
        <v>475.7</v>
      </c>
      <c r="G130" s="37">
        <v>499.5</v>
      </c>
    </row>
    <row r="131" spans="1:7" ht="46.5" customHeight="1">
      <c r="A131" s="51" t="s">
        <v>96</v>
      </c>
      <c r="B131" s="7" t="s">
        <v>21</v>
      </c>
      <c r="C131" s="7" t="s">
        <v>20</v>
      </c>
      <c r="D131" s="5" t="s">
        <v>55</v>
      </c>
      <c r="E131" s="16"/>
      <c r="F131" s="37">
        <f aca="true" t="shared" si="12" ref="F131:G133">F132</f>
        <v>2114</v>
      </c>
      <c r="G131" s="37">
        <f t="shared" si="12"/>
        <v>2220</v>
      </c>
    </row>
    <row r="132" spans="1:7" ht="39" customHeight="1">
      <c r="A132" s="22" t="s">
        <v>67</v>
      </c>
      <c r="B132" s="7" t="s">
        <v>21</v>
      </c>
      <c r="C132" s="7" t="s">
        <v>20</v>
      </c>
      <c r="D132" s="5" t="s">
        <v>55</v>
      </c>
      <c r="E132" s="16" t="s">
        <v>68</v>
      </c>
      <c r="F132" s="37">
        <f t="shared" si="12"/>
        <v>2114</v>
      </c>
      <c r="G132" s="37">
        <f t="shared" si="12"/>
        <v>2220</v>
      </c>
    </row>
    <row r="133" spans="1:7" ht="35.25" customHeight="1">
      <c r="A133" s="22" t="s">
        <v>69</v>
      </c>
      <c r="B133" s="7" t="s">
        <v>21</v>
      </c>
      <c r="C133" s="7" t="s">
        <v>20</v>
      </c>
      <c r="D133" s="5" t="s">
        <v>55</v>
      </c>
      <c r="E133" s="16" t="s">
        <v>70</v>
      </c>
      <c r="F133" s="37">
        <f t="shared" si="12"/>
        <v>2114</v>
      </c>
      <c r="G133" s="37">
        <f t="shared" si="12"/>
        <v>2220</v>
      </c>
    </row>
    <row r="134" spans="1:7" ht="33.75" customHeight="1">
      <c r="A134" s="22" t="s">
        <v>71</v>
      </c>
      <c r="B134" s="7" t="s">
        <v>21</v>
      </c>
      <c r="C134" s="7" t="s">
        <v>20</v>
      </c>
      <c r="D134" s="5" t="s">
        <v>55</v>
      </c>
      <c r="E134" s="16" t="s">
        <v>72</v>
      </c>
      <c r="F134" s="37">
        <v>2114</v>
      </c>
      <c r="G134" s="37">
        <v>2220</v>
      </c>
    </row>
    <row r="135" spans="1:7" ht="21.75" customHeight="1">
      <c r="A135" s="63" t="s">
        <v>40</v>
      </c>
      <c r="B135" s="56" t="s">
        <v>23</v>
      </c>
      <c r="C135" s="64"/>
      <c r="D135" s="15"/>
      <c r="E135" s="15"/>
      <c r="F135" s="39">
        <f aca="true" t="shared" si="13" ref="F135:G137">F136</f>
        <v>8766.6</v>
      </c>
      <c r="G135" s="39">
        <f t="shared" si="13"/>
        <v>9134.9</v>
      </c>
    </row>
    <row r="136" spans="1:7" ht="20.25" customHeight="1">
      <c r="A136" s="31" t="s">
        <v>97</v>
      </c>
      <c r="B136" s="56" t="s">
        <v>23</v>
      </c>
      <c r="C136" s="65" t="s">
        <v>5</v>
      </c>
      <c r="D136" s="5"/>
      <c r="E136" s="15"/>
      <c r="F136" s="37">
        <f t="shared" si="13"/>
        <v>8766.6</v>
      </c>
      <c r="G136" s="37">
        <f t="shared" si="13"/>
        <v>9134.9</v>
      </c>
    </row>
    <row r="137" spans="1:7" ht="26.25" customHeight="1">
      <c r="A137" s="53" t="s">
        <v>37</v>
      </c>
      <c r="B137" s="4" t="s">
        <v>23</v>
      </c>
      <c r="C137" s="4" t="s">
        <v>5</v>
      </c>
      <c r="D137" s="5" t="s">
        <v>38</v>
      </c>
      <c r="E137" s="15"/>
      <c r="F137" s="37">
        <f t="shared" si="13"/>
        <v>8766.6</v>
      </c>
      <c r="G137" s="37">
        <f t="shared" si="13"/>
        <v>9134.9</v>
      </c>
    </row>
    <row r="138" spans="1:7" ht="58.5" customHeight="1">
      <c r="A138" s="28" t="s">
        <v>133</v>
      </c>
      <c r="B138" s="54" t="s">
        <v>23</v>
      </c>
      <c r="C138" s="66" t="s">
        <v>5</v>
      </c>
      <c r="D138" s="59" t="s">
        <v>47</v>
      </c>
      <c r="E138" s="15"/>
      <c r="F138" s="38">
        <f>F139+F151</f>
        <v>8766.6</v>
      </c>
      <c r="G138" s="38">
        <f>G139+G151</f>
        <v>9134.9</v>
      </c>
    </row>
    <row r="139" spans="1:7" ht="35.25" customHeight="1">
      <c r="A139" s="28" t="s">
        <v>98</v>
      </c>
      <c r="B139" s="54" t="s">
        <v>23</v>
      </c>
      <c r="C139" s="15" t="s">
        <v>5</v>
      </c>
      <c r="D139" s="26" t="s">
        <v>50</v>
      </c>
      <c r="E139" s="15"/>
      <c r="F139" s="38">
        <f>F140+F144+F148</f>
        <v>7251.6</v>
      </c>
      <c r="G139" s="38">
        <f>G140+G144+G148</f>
        <v>7565.5</v>
      </c>
    </row>
    <row r="140" spans="1:7" ht="36" customHeight="1">
      <c r="A140" s="22" t="s">
        <v>59</v>
      </c>
      <c r="B140" s="16" t="s">
        <v>23</v>
      </c>
      <c r="C140" s="16" t="s">
        <v>5</v>
      </c>
      <c r="D140" s="16" t="s">
        <v>50</v>
      </c>
      <c r="E140" s="16" t="s">
        <v>60</v>
      </c>
      <c r="F140" s="34">
        <f>F141</f>
        <v>3906</v>
      </c>
      <c r="G140" s="34">
        <f>G141</f>
        <v>3966.7</v>
      </c>
    </row>
    <row r="141" spans="1:7" ht="36" customHeight="1">
      <c r="A141" s="22" t="s">
        <v>99</v>
      </c>
      <c r="B141" s="16" t="s">
        <v>23</v>
      </c>
      <c r="C141" s="16" t="s">
        <v>5</v>
      </c>
      <c r="D141" s="16" t="s">
        <v>50</v>
      </c>
      <c r="E141" s="16" t="s">
        <v>100</v>
      </c>
      <c r="F141" s="34">
        <f>F142+F143</f>
        <v>3906</v>
      </c>
      <c r="G141" s="34">
        <f>G142+G143</f>
        <v>3966.7</v>
      </c>
    </row>
    <row r="142" spans="1:7" ht="24.75" customHeight="1">
      <c r="A142" s="22" t="s">
        <v>63</v>
      </c>
      <c r="B142" s="16" t="s">
        <v>23</v>
      </c>
      <c r="C142" s="16" t="s">
        <v>5</v>
      </c>
      <c r="D142" s="16" t="s">
        <v>50</v>
      </c>
      <c r="E142" s="16" t="s">
        <v>101</v>
      </c>
      <c r="F142" s="34">
        <v>3906</v>
      </c>
      <c r="G142" s="34">
        <v>3960</v>
      </c>
    </row>
    <row r="143" spans="1:7" ht="38.25" customHeight="1">
      <c r="A143" s="22" t="s">
        <v>65</v>
      </c>
      <c r="B143" s="16" t="s">
        <v>23</v>
      </c>
      <c r="C143" s="16" t="s">
        <v>5</v>
      </c>
      <c r="D143" s="16" t="s">
        <v>50</v>
      </c>
      <c r="E143" s="16" t="s">
        <v>102</v>
      </c>
      <c r="F143" s="34"/>
      <c r="G143" s="34">
        <v>6.7</v>
      </c>
    </row>
    <row r="144" spans="1:7" ht="33.75" customHeight="1">
      <c r="A144" s="22" t="s">
        <v>67</v>
      </c>
      <c r="B144" s="16" t="s">
        <v>23</v>
      </c>
      <c r="C144" s="16" t="s">
        <v>5</v>
      </c>
      <c r="D144" s="16" t="s">
        <v>50</v>
      </c>
      <c r="E144" s="19">
        <v>200</v>
      </c>
      <c r="F144" s="34">
        <f>F145</f>
        <v>3292.8</v>
      </c>
      <c r="G144" s="34">
        <f>G145</f>
        <v>3543.2999999999997</v>
      </c>
    </row>
    <row r="145" spans="1:7" ht="40.5" customHeight="1">
      <c r="A145" s="22" t="s">
        <v>69</v>
      </c>
      <c r="B145" s="16" t="s">
        <v>23</v>
      </c>
      <c r="C145" s="16" t="s">
        <v>5</v>
      </c>
      <c r="D145" s="16" t="s">
        <v>50</v>
      </c>
      <c r="E145" s="19">
        <v>240</v>
      </c>
      <c r="F145" s="34">
        <f>F146+F147</f>
        <v>3292.8</v>
      </c>
      <c r="G145" s="34">
        <f>G146+G147</f>
        <v>3543.2999999999997</v>
      </c>
    </row>
    <row r="146" spans="1:7" ht="51" customHeight="1">
      <c r="A146" s="22" t="s">
        <v>73</v>
      </c>
      <c r="B146" s="16" t="s">
        <v>23</v>
      </c>
      <c r="C146" s="16" t="s">
        <v>5</v>
      </c>
      <c r="D146" s="16" t="s">
        <v>50</v>
      </c>
      <c r="E146" s="19">
        <v>242</v>
      </c>
      <c r="F146" s="34">
        <v>63.4</v>
      </c>
      <c r="G146" s="34">
        <v>66.6</v>
      </c>
    </row>
    <row r="147" spans="1:7" ht="45.75" customHeight="1">
      <c r="A147" s="22" t="s">
        <v>71</v>
      </c>
      <c r="B147" s="16" t="s">
        <v>23</v>
      </c>
      <c r="C147" s="16" t="s">
        <v>5</v>
      </c>
      <c r="D147" s="16" t="s">
        <v>50</v>
      </c>
      <c r="E147" s="19">
        <v>244</v>
      </c>
      <c r="F147" s="34">
        <v>3229.4</v>
      </c>
      <c r="G147" s="34">
        <v>3476.7</v>
      </c>
    </row>
    <row r="148" spans="1:7" ht="33" customHeight="1">
      <c r="A148" s="24" t="s">
        <v>75</v>
      </c>
      <c r="B148" s="16" t="s">
        <v>23</v>
      </c>
      <c r="C148" s="16" t="s">
        <v>5</v>
      </c>
      <c r="D148" s="16" t="s">
        <v>50</v>
      </c>
      <c r="E148" s="16" t="s">
        <v>76</v>
      </c>
      <c r="F148" s="34">
        <f>F150+F149</f>
        <v>52.8</v>
      </c>
      <c r="G148" s="34">
        <f>G150+G149</f>
        <v>55.5</v>
      </c>
    </row>
    <row r="149" spans="1:7" ht="33" customHeight="1">
      <c r="A149" s="22" t="s">
        <v>77</v>
      </c>
      <c r="B149" s="16" t="s">
        <v>23</v>
      </c>
      <c r="C149" s="16" t="s">
        <v>5</v>
      </c>
      <c r="D149" s="16" t="s">
        <v>50</v>
      </c>
      <c r="E149" s="16" t="s">
        <v>78</v>
      </c>
      <c r="F149" s="34">
        <v>21.1</v>
      </c>
      <c r="G149" s="34">
        <v>22.2</v>
      </c>
    </row>
    <row r="150" spans="1:7" ht="27.75" customHeight="1">
      <c r="A150" s="27" t="s">
        <v>79</v>
      </c>
      <c r="B150" s="16" t="s">
        <v>23</v>
      </c>
      <c r="C150" s="16" t="s">
        <v>5</v>
      </c>
      <c r="D150" s="16" t="s">
        <v>50</v>
      </c>
      <c r="E150" s="16" t="s">
        <v>80</v>
      </c>
      <c r="F150" s="34">
        <v>31.7</v>
      </c>
      <c r="G150" s="34">
        <v>33.3</v>
      </c>
    </row>
    <row r="151" spans="1:7" ht="30.75" customHeight="1">
      <c r="A151" s="29" t="s">
        <v>103</v>
      </c>
      <c r="B151" s="16" t="s">
        <v>23</v>
      </c>
      <c r="C151" s="16" t="s">
        <v>5</v>
      </c>
      <c r="D151" s="16" t="s">
        <v>54</v>
      </c>
      <c r="E151" s="15"/>
      <c r="F151" s="34">
        <f>F152+F156+F160</f>
        <v>1515</v>
      </c>
      <c r="G151" s="34">
        <f>G152+G156+G160</f>
        <v>1569.3999999999999</v>
      </c>
    </row>
    <row r="152" spans="1:7" ht="81.75" customHeight="1">
      <c r="A152" s="22" t="s">
        <v>59</v>
      </c>
      <c r="B152" s="16" t="s">
        <v>23</v>
      </c>
      <c r="C152" s="16" t="s">
        <v>5</v>
      </c>
      <c r="D152" s="16" t="s">
        <v>54</v>
      </c>
      <c r="E152" s="16" t="s">
        <v>60</v>
      </c>
      <c r="F152" s="34">
        <f>F153</f>
        <v>917.1</v>
      </c>
      <c r="G152" s="34">
        <f>G153</f>
        <v>936.1</v>
      </c>
    </row>
    <row r="153" spans="1:7" ht="42" customHeight="1">
      <c r="A153" s="22" t="s">
        <v>99</v>
      </c>
      <c r="B153" s="16" t="s">
        <v>23</v>
      </c>
      <c r="C153" s="16" t="s">
        <v>5</v>
      </c>
      <c r="D153" s="16" t="s">
        <v>54</v>
      </c>
      <c r="E153" s="16" t="s">
        <v>100</v>
      </c>
      <c r="F153" s="34">
        <f>F154+F155</f>
        <v>917.1</v>
      </c>
      <c r="G153" s="34">
        <f>G154+G155</f>
        <v>936.1</v>
      </c>
    </row>
    <row r="154" spans="1:7" ht="27.75" customHeight="1">
      <c r="A154" s="22" t="s">
        <v>63</v>
      </c>
      <c r="B154" s="16" t="s">
        <v>23</v>
      </c>
      <c r="C154" s="16" t="s">
        <v>5</v>
      </c>
      <c r="D154" s="16" t="s">
        <v>54</v>
      </c>
      <c r="E154" s="16" t="s">
        <v>101</v>
      </c>
      <c r="F154" s="34">
        <v>916</v>
      </c>
      <c r="G154" s="34">
        <v>935</v>
      </c>
    </row>
    <row r="155" spans="1:7" ht="45.75" customHeight="1">
      <c r="A155" s="22" t="s">
        <v>65</v>
      </c>
      <c r="B155" s="16" t="s">
        <v>23</v>
      </c>
      <c r="C155" s="16" t="s">
        <v>5</v>
      </c>
      <c r="D155" s="16" t="s">
        <v>54</v>
      </c>
      <c r="E155" s="16" t="s">
        <v>102</v>
      </c>
      <c r="F155" s="34">
        <v>1.1</v>
      </c>
      <c r="G155" s="34">
        <v>1.1</v>
      </c>
    </row>
    <row r="156" spans="1:7" ht="39" customHeight="1">
      <c r="A156" s="22" t="s">
        <v>67</v>
      </c>
      <c r="B156" s="16" t="s">
        <v>23</v>
      </c>
      <c r="C156" s="16" t="s">
        <v>5</v>
      </c>
      <c r="D156" s="16" t="s">
        <v>54</v>
      </c>
      <c r="E156" s="19">
        <v>200</v>
      </c>
      <c r="F156" s="34">
        <f>F157</f>
        <v>576.6</v>
      </c>
      <c r="G156" s="34">
        <f>G157</f>
        <v>611.0999999999999</v>
      </c>
    </row>
    <row r="157" spans="1:7" ht="35.25" customHeight="1">
      <c r="A157" s="22" t="s">
        <v>69</v>
      </c>
      <c r="B157" s="16" t="s">
        <v>23</v>
      </c>
      <c r="C157" s="16" t="s">
        <v>5</v>
      </c>
      <c r="D157" s="16" t="s">
        <v>54</v>
      </c>
      <c r="E157" s="19">
        <v>240</v>
      </c>
      <c r="F157" s="34">
        <f>F158+F159</f>
        <v>576.6</v>
      </c>
      <c r="G157" s="34">
        <f>G158+G159</f>
        <v>611.0999999999999</v>
      </c>
    </row>
    <row r="158" spans="1:7" ht="54" customHeight="1">
      <c r="A158" s="22" t="s">
        <v>73</v>
      </c>
      <c r="B158" s="16" t="s">
        <v>23</v>
      </c>
      <c r="C158" s="16" t="s">
        <v>5</v>
      </c>
      <c r="D158" s="16" t="s">
        <v>54</v>
      </c>
      <c r="E158" s="19">
        <v>242</v>
      </c>
      <c r="F158" s="34">
        <v>46.5</v>
      </c>
      <c r="G158" s="34">
        <v>48.8</v>
      </c>
    </row>
    <row r="159" spans="1:7" ht="45.75" customHeight="1">
      <c r="A159" s="22" t="s">
        <v>71</v>
      </c>
      <c r="B159" s="16" t="s">
        <v>23</v>
      </c>
      <c r="C159" s="16" t="s">
        <v>5</v>
      </c>
      <c r="D159" s="16" t="s">
        <v>54</v>
      </c>
      <c r="E159" s="19">
        <v>244</v>
      </c>
      <c r="F159" s="34">
        <v>530.1</v>
      </c>
      <c r="G159" s="34">
        <v>562.3</v>
      </c>
    </row>
    <row r="160" spans="1:7" ht="31.5" customHeight="1">
      <c r="A160" s="24" t="s">
        <v>75</v>
      </c>
      <c r="B160" s="16" t="s">
        <v>23</v>
      </c>
      <c r="C160" s="16" t="s">
        <v>5</v>
      </c>
      <c r="D160" s="16" t="s">
        <v>54</v>
      </c>
      <c r="E160" s="16" t="s">
        <v>76</v>
      </c>
      <c r="F160" s="34">
        <f>F161+F162</f>
        <v>21.299999999999997</v>
      </c>
      <c r="G160" s="34">
        <f>G161+G162</f>
        <v>22.2</v>
      </c>
    </row>
    <row r="161" spans="1:7" ht="31.5" customHeight="1">
      <c r="A161" s="22" t="s">
        <v>77</v>
      </c>
      <c r="B161" s="16" t="s">
        <v>23</v>
      </c>
      <c r="C161" s="16" t="s">
        <v>5</v>
      </c>
      <c r="D161" s="16" t="s">
        <v>54</v>
      </c>
      <c r="E161" s="16" t="s">
        <v>78</v>
      </c>
      <c r="F161" s="34">
        <v>10.7</v>
      </c>
      <c r="G161" s="34">
        <v>11.1</v>
      </c>
    </row>
    <row r="162" spans="1:7" ht="36.75" customHeight="1">
      <c r="A162" s="27" t="s">
        <v>79</v>
      </c>
      <c r="B162" s="16" t="s">
        <v>23</v>
      </c>
      <c r="C162" s="16" t="s">
        <v>5</v>
      </c>
      <c r="D162" s="16" t="s">
        <v>54</v>
      </c>
      <c r="E162" s="16" t="s">
        <v>80</v>
      </c>
      <c r="F162" s="34">
        <v>10.6</v>
      </c>
      <c r="G162" s="34">
        <v>11.1</v>
      </c>
    </row>
    <row r="163" spans="1:7" ht="25.5" customHeight="1">
      <c r="A163" s="74" t="s">
        <v>114</v>
      </c>
      <c r="B163" s="17" t="s">
        <v>128</v>
      </c>
      <c r="C163" s="17"/>
      <c r="D163" s="17"/>
      <c r="E163" s="17"/>
      <c r="F163" s="34">
        <f aca="true" t="shared" si="14" ref="F163:G166">F164</f>
        <v>68.7</v>
      </c>
      <c r="G163" s="34">
        <f t="shared" si="14"/>
        <v>72.2</v>
      </c>
    </row>
    <row r="164" spans="1:7" ht="21.75" customHeight="1">
      <c r="A164" s="74" t="s">
        <v>113</v>
      </c>
      <c r="B164" s="17" t="s">
        <v>128</v>
      </c>
      <c r="C164" s="17" t="s">
        <v>5</v>
      </c>
      <c r="D164" s="16"/>
      <c r="E164" s="16"/>
      <c r="F164" s="34">
        <f t="shared" si="14"/>
        <v>68.7</v>
      </c>
      <c r="G164" s="34">
        <f t="shared" si="14"/>
        <v>72.2</v>
      </c>
    </row>
    <row r="165" spans="1:7" ht="31.5" customHeight="1">
      <c r="A165" s="45" t="s">
        <v>127</v>
      </c>
      <c r="B165" s="16" t="s">
        <v>128</v>
      </c>
      <c r="C165" s="16" t="s">
        <v>5</v>
      </c>
      <c r="D165" s="16" t="s">
        <v>38</v>
      </c>
      <c r="E165" s="16"/>
      <c r="F165" s="34">
        <f t="shared" si="14"/>
        <v>68.7</v>
      </c>
      <c r="G165" s="34">
        <f t="shared" si="14"/>
        <v>72.2</v>
      </c>
    </row>
    <row r="166" spans="1:7" ht="65.25" customHeight="1">
      <c r="A166" s="45" t="s">
        <v>112</v>
      </c>
      <c r="B166" s="18" t="s">
        <v>128</v>
      </c>
      <c r="C166" s="18" t="s">
        <v>5</v>
      </c>
      <c r="D166" s="18" t="s">
        <v>115</v>
      </c>
      <c r="E166" s="17"/>
      <c r="F166" s="34">
        <f t="shared" si="14"/>
        <v>68.7</v>
      </c>
      <c r="G166" s="34">
        <f t="shared" si="14"/>
        <v>72.2</v>
      </c>
    </row>
    <row r="167" spans="1:7" ht="28.5" customHeight="1">
      <c r="A167" s="45" t="s">
        <v>110</v>
      </c>
      <c r="B167" s="16" t="s">
        <v>128</v>
      </c>
      <c r="C167" s="16" t="s">
        <v>5</v>
      </c>
      <c r="D167" s="18" t="s">
        <v>115</v>
      </c>
      <c r="E167" s="16" t="s">
        <v>111</v>
      </c>
      <c r="F167" s="34">
        <v>68.7</v>
      </c>
      <c r="G167" s="34">
        <v>72.2</v>
      </c>
    </row>
    <row r="168" spans="1:7" ht="26.25" customHeight="1">
      <c r="A168" s="46" t="s">
        <v>48</v>
      </c>
      <c r="B168" s="32">
        <v>11</v>
      </c>
      <c r="C168" s="11"/>
      <c r="D168" s="11"/>
      <c r="E168" s="16"/>
      <c r="F168" s="36">
        <f aca="true" t="shared" si="15" ref="F168:G173">F169</f>
        <v>37</v>
      </c>
      <c r="G168" s="36">
        <f t="shared" si="15"/>
        <v>38.9</v>
      </c>
    </row>
    <row r="169" spans="1:7" ht="36.75" customHeight="1">
      <c r="A169" s="63" t="s">
        <v>42</v>
      </c>
      <c r="B169" s="32">
        <v>11</v>
      </c>
      <c r="C169" s="11" t="s">
        <v>21</v>
      </c>
      <c r="D169" s="4"/>
      <c r="E169" s="16"/>
      <c r="F169" s="36">
        <f t="shared" si="15"/>
        <v>37</v>
      </c>
      <c r="G169" s="36">
        <f t="shared" si="15"/>
        <v>38.9</v>
      </c>
    </row>
    <row r="170" spans="1:7" ht="31.5" customHeight="1">
      <c r="A170" s="53" t="s">
        <v>37</v>
      </c>
      <c r="B170" s="4" t="s">
        <v>41</v>
      </c>
      <c r="C170" s="4" t="s">
        <v>21</v>
      </c>
      <c r="D170" s="5" t="s">
        <v>38</v>
      </c>
      <c r="E170" s="17"/>
      <c r="F170" s="37">
        <f t="shared" si="15"/>
        <v>37</v>
      </c>
      <c r="G170" s="37">
        <f t="shared" si="15"/>
        <v>38.9</v>
      </c>
    </row>
    <row r="171" spans="1:7" ht="69.75" customHeight="1">
      <c r="A171" s="22" t="s">
        <v>132</v>
      </c>
      <c r="B171" s="16" t="s">
        <v>41</v>
      </c>
      <c r="C171" s="16" t="s">
        <v>21</v>
      </c>
      <c r="D171" s="16" t="s">
        <v>49</v>
      </c>
      <c r="E171" s="16"/>
      <c r="F171" s="34">
        <f t="shared" si="15"/>
        <v>37</v>
      </c>
      <c r="G171" s="34">
        <f t="shared" si="15"/>
        <v>38.9</v>
      </c>
    </row>
    <row r="172" spans="1:7" ht="37.5" customHeight="1">
      <c r="A172" s="22" t="s">
        <v>67</v>
      </c>
      <c r="B172" s="16" t="s">
        <v>41</v>
      </c>
      <c r="C172" s="16" t="s">
        <v>21</v>
      </c>
      <c r="D172" s="18" t="s">
        <v>104</v>
      </c>
      <c r="E172" s="16" t="s">
        <v>68</v>
      </c>
      <c r="F172" s="33">
        <f t="shared" si="15"/>
        <v>37</v>
      </c>
      <c r="G172" s="33">
        <f t="shared" si="15"/>
        <v>38.9</v>
      </c>
    </row>
    <row r="173" spans="1:7" ht="33" customHeight="1">
      <c r="A173" s="22" t="s">
        <v>69</v>
      </c>
      <c r="B173" s="16" t="s">
        <v>41</v>
      </c>
      <c r="C173" s="16" t="s">
        <v>21</v>
      </c>
      <c r="D173" s="18" t="s">
        <v>104</v>
      </c>
      <c r="E173" s="16" t="s">
        <v>70</v>
      </c>
      <c r="F173" s="33">
        <f t="shared" si="15"/>
        <v>37</v>
      </c>
      <c r="G173" s="33">
        <f t="shared" si="15"/>
        <v>38.9</v>
      </c>
    </row>
    <row r="174" spans="1:7" ht="33.75" customHeight="1">
      <c r="A174" s="22" t="s">
        <v>71</v>
      </c>
      <c r="B174" s="16" t="s">
        <v>41</v>
      </c>
      <c r="C174" s="16" t="s">
        <v>21</v>
      </c>
      <c r="D174" s="16" t="s">
        <v>49</v>
      </c>
      <c r="E174" s="16" t="s">
        <v>72</v>
      </c>
      <c r="F174" s="34">
        <v>37</v>
      </c>
      <c r="G174" s="34">
        <v>38.9</v>
      </c>
    </row>
    <row r="175" spans="1:7" ht="17.25" customHeight="1">
      <c r="A175" s="14" t="s">
        <v>8</v>
      </c>
      <c r="B175" s="30"/>
      <c r="C175" s="30"/>
      <c r="D175" s="30"/>
      <c r="E175" s="30"/>
      <c r="F175" s="40">
        <f>F16+F72+F84+F102+F135+F168+F163</f>
        <v>37822.1</v>
      </c>
      <c r="G175" s="40">
        <f>G16+G71+G84+G102+G135+G163+G168</f>
        <v>37779.899999999994</v>
      </c>
    </row>
    <row r="176" ht="15.75" customHeight="1"/>
    <row r="177" ht="15.75" customHeight="1"/>
    <row r="178" ht="34.5" customHeight="1"/>
    <row r="179" ht="15.75" customHeight="1"/>
    <row r="180" ht="15.75" customHeight="1"/>
    <row r="181" ht="15.75" customHeight="1"/>
    <row r="182" ht="31.5" customHeight="1"/>
    <row r="183" ht="30.75" customHeight="1"/>
    <row r="184" ht="18.75" customHeight="1"/>
    <row r="185" ht="33.75" customHeight="1"/>
    <row r="186" ht="16.5" customHeight="1"/>
    <row r="187" ht="20.25" customHeight="1"/>
    <row r="188" ht="18" customHeight="1"/>
    <row r="189" ht="18.75" customHeight="1"/>
    <row r="190" ht="46.5" customHeight="1"/>
    <row r="191" ht="16.5" customHeight="1"/>
    <row r="192" ht="16.5" customHeight="1"/>
    <row r="193" ht="16.5" customHeight="1"/>
    <row r="194" ht="17.25" customHeight="1"/>
    <row r="195" ht="16.5" customHeight="1"/>
    <row r="196" ht="19.5" customHeight="1"/>
    <row r="197" ht="16.5" customHeight="1"/>
    <row r="198" ht="17.25" customHeight="1"/>
    <row r="199" ht="17.25" customHeight="1"/>
    <row r="200" ht="17.25" customHeight="1"/>
    <row r="201" ht="17.25" customHeight="1"/>
    <row r="202" ht="33" customHeight="1"/>
    <row r="203" ht="30.75" customHeight="1"/>
    <row r="204" ht="17.25" customHeight="1"/>
    <row r="205" ht="31.5" customHeight="1"/>
    <row r="206" ht="19.5" customHeight="1"/>
    <row r="207" ht="33.75" customHeight="1"/>
    <row r="208" ht="34.5" customHeight="1"/>
    <row r="209" ht="18.75" customHeight="1"/>
    <row r="210" ht="17.25" customHeight="1"/>
    <row r="211" ht="15.75" customHeight="1"/>
    <row r="212" ht="16.5" customHeight="1"/>
    <row r="213" ht="32.25" customHeight="1"/>
    <row r="214" ht="16.5" customHeight="1"/>
    <row r="215" ht="16.5" customHeight="1"/>
    <row r="216" ht="16.5" customHeight="1"/>
    <row r="217" ht="33" customHeight="1"/>
    <row r="218" ht="32.25" customHeight="1"/>
    <row r="219" ht="20.25" customHeight="1"/>
    <row r="220" ht="33.75" customHeight="1"/>
    <row r="221" ht="18" customHeight="1"/>
    <row r="222" ht="21" customHeight="1"/>
    <row r="223" ht="17.25" customHeight="1"/>
    <row r="224" ht="17.25" customHeight="1"/>
    <row r="225" ht="45.75" customHeight="1"/>
    <row r="226" ht="18" customHeight="1"/>
    <row r="227" ht="18.75" customHeight="1"/>
    <row r="228" ht="16.5" customHeight="1"/>
    <row r="229" ht="18" customHeight="1"/>
    <row r="230" ht="17.25" customHeight="1"/>
    <row r="231" ht="19.5" customHeight="1"/>
    <row r="232" ht="18" customHeight="1"/>
    <row r="233" ht="15" customHeight="1"/>
    <row r="234" ht="19.5" customHeight="1"/>
    <row r="235" ht="17.25" customHeight="1"/>
    <row r="236" ht="18.75" customHeight="1"/>
    <row r="237" ht="32.25" customHeight="1"/>
    <row r="238" ht="19.5" customHeight="1"/>
    <row r="239" ht="15.75" customHeight="1"/>
    <row r="240" ht="18" customHeight="1"/>
    <row r="241" ht="17.25" customHeight="1"/>
    <row r="242" ht="32.25" customHeight="1"/>
    <row r="243" ht="18" customHeight="1"/>
    <row r="244" ht="17.25" customHeight="1"/>
    <row r="245" ht="17.25" customHeight="1"/>
    <row r="246" ht="32.25" customHeight="1"/>
    <row r="247" ht="33.75" customHeight="1"/>
    <row r="248" ht="18" customHeight="1"/>
    <row r="249" ht="33.75" customHeight="1"/>
    <row r="250" ht="18" customHeight="1"/>
    <row r="251" ht="18" customHeight="1"/>
    <row r="252" ht="18" customHeight="1"/>
    <row r="253" ht="18.75" customHeight="1"/>
    <row r="254" ht="45" customHeight="1"/>
    <row r="255" ht="16.5" customHeight="1"/>
    <row r="256" ht="19.5" customHeight="1"/>
    <row r="257" ht="18" customHeight="1"/>
    <row r="258" ht="19.5" customHeight="1"/>
    <row r="259" ht="17.25" customHeight="1"/>
    <row r="260" ht="16.5" customHeight="1"/>
    <row r="261" ht="17.25" customHeight="1"/>
    <row r="262" ht="16.5" customHeight="1"/>
    <row r="263" ht="17.25" customHeight="1"/>
    <row r="264" ht="17.25" customHeight="1"/>
    <row r="265" ht="18.75" customHeight="1"/>
    <row r="266" ht="33.75" customHeight="1"/>
    <row r="267" ht="19.5" customHeight="1"/>
    <row r="268" ht="18" customHeight="1"/>
    <row r="269" ht="15" customHeight="1"/>
    <row r="270" ht="18" customHeight="1"/>
    <row r="271" ht="32.25" customHeight="1"/>
    <row r="272" ht="17.25" customHeight="1"/>
    <row r="273" ht="18" customHeight="1"/>
    <row r="274" ht="17.25" customHeight="1"/>
    <row r="275" ht="32.25" customHeight="1"/>
    <row r="276" ht="33.75" customHeight="1"/>
    <row r="277" ht="18.75" customHeight="1"/>
    <row r="278" ht="33.75" customHeight="1"/>
    <row r="279" ht="18" customHeight="1"/>
    <row r="280" ht="19.5" customHeight="1"/>
    <row r="281" ht="17.25" customHeight="1"/>
    <row r="282" ht="18.75" customHeight="1"/>
    <row r="283" ht="46.5" customHeight="1"/>
    <row r="284" ht="17.25" customHeight="1"/>
    <row r="285" ht="18" customHeight="1"/>
    <row r="286" ht="17.25" customHeight="1"/>
    <row r="287" ht="17.25" customHeight="1"/>
    <row r="288" ht="19.5" customHeight="1"/>
    <row r="289" ht="18" customHeight="1"/>
    <row r="290" ht="18.75" customHeight="1"/>
    <row r="291" ht="18.75" customHeight="1"/>
    <row r="292" ht="18" customHeight="1"/>
    <row r="293" ht="17.25" customHeight="1"/>
    <row r="294" ht="15.75" customHeight="1"/>
    <row r="295" ht="33" customHeight="1"/>
    <row r="296" ht="17.25" customHeight="1"/>
    <row r="297" ht="17.25" customHeight="1"/>
    <row r="298" ht="15.75" customHeight="1"/>
    <row r="299" ht="32.25" customHeight="1"/>
    <row r="300" ht="33" customHeight="1"/>
    <row r="301" ht="16.5" customHeight="1"/>
    <row r="302" ht="17.25" customHeight="1"/>
    <row r="303" ht="15.75" customHeight="1"/>
    <row r="304" ht="32.25" customHeight="1"/>
    <row r="305" ht="33.75" customHeight="1"/>
    <row r="306" ht="19.5" customHeight="1"/>
    <row r="307" ht="16.5" customHeight="1"/>
    <row r="308" ht="18" customHeight="1"/>
    <row r="309" ht="17.25" customHeight="1"/>
    <row r="310" ht="20.25" customHeight="1"/>
    <row r="311" ht="16.5" customHeight="1"/>
    <row r="312" ht="16.5" customHeight="1"/>
    <row r="313" ht="18" customHeight="1"/>
    <row r="314" ht="16.5" customHeight="1"/>
    <row r="315" ht="18" customHeight="1"/>
    <row r="316" ht="18" customHeight="1"/>
    <row r="317" ht="20.25" customHeight="1"/>
    <row r="318" ht="32.25" customHeight="1"/>
    <row r="319" ht="32.25" customHeight="1"/>
    <row r="320" ht="18" customHeight="1"/>
    <row r="321" ht="17.25" customHeight="1"/>
    <row r="322" ht="16.5" customHeight="1"/>
    <row r="323" ht="19.5" customHeight="1"/>
    <row r="324" ht="19.5" customHeight="1"/>
    <row r="325" ht="17.25" customHeight="1"/>
    <row r="326" ht="38.25" customHeight="1"/>
    <row r="327" ht="18.75" customHeight="1"/>
    <row r="328" ht="17.25" customHeight="1"/>
    <row r="329" ht="18" customHeight="1"/>
    <row r="330" ht="19.5" customHeight="1"/>
    <row r="331" ht="17.25" customHeight="1"/>
    <row r="332" ht="18" customHeight="1"/>
    <row r="333" ht="30" customHeight="1"/>
    <row r="334" ht="17.25" customHeight="1"/>
    <row r="335" ht="35.25" customHeight="1"/>
    <row r="336" ht="18" customHeight="1"/>
    <row r="337" ht="16.5" customHeight="1"/>
    <row r="338" ht="17.25" customHeight="1"/>
    <row r="339" ht="16.5" customHeight="1"/>
    <row r="340" ht="19.5" customHeight="1"/>
    <row r="341" ht="33" customHeight="1"/>
    <row r="342" ht="18.75" customHeight="1"/>
    <row r="343" ht="63.75" customHeight="1"/>
    <row r="344" ht="18.75" customHeight="1"/>
    <row r="345" ht="30" customHeight="1"/>
    <row r="346" ht="19.5" customHeight="1"/>
    <row r="347" ht="16.5" customHeight="1"/>
    <row r="348" ht="31.5" customHeight="1"/>
    <row r="349" ht="18" customHeight="1"/>
    <row r="350" ht="18" customHeight="1"/>
    <row r="351" ht="15.75" customHeight="1"/>
    <row r="352" ht="33" customHeight="1"/>
    <row r="353" ht="35.25" customHeight="1"/>
    <row r="354" ht="17.25" customHeight="1"/>
    <row r="355" ht="15.75" customHeight="1"/>
    <row r="356" ht="38.25" customHeight="1"/>
    <row r="357" ht="18.75" customHeight="1"/>
    <row r="358" ht="16.5" customHeight="1"/>
    <row r="359" ht="16.5" customHeight="1"/>
    <row r="360" ht="19.5" customHeight="1"/>
    <row r="361" ht="18.75" customHeight="1"/>
    <row r="362" ht="18.75" customHeight="1"/>
    <row r="363" ht="34.5" customHeight="1"/>
    <row r="364" ht="18" customHeight="1"/>
    <row r="365" ht="18.75" customHeight="1"/>
    <row r="366" ht="18" customHeight="1"/>
    <row r="367" ht="17.25" customHeight="1"/>
    <row r="368" ht="20.25" customHeight="1"/>
    <row r="369" ht="18.75" customHeight="1"/>
    <row r="370" ht="19.5" customHeight="1"/>
    <row r="371" ht="18.75" customHeight="1"/>
    <row r="372" ht="30" customHeight="1"/>
    <row r="373" ht="17.25" customHeight="1"/>
    <row r="374" ht="19.5" customHeight="1"/>
    <row r="375" ht="21" customHeight="1"/>
    <row r="376" ht="19.5" customHeight="1"/>
    <row r="377" ht="17.25" customHeight="1"/>
    <row r="378" ht="30.75" customHeight="1"/>
    <row r="379" ht="66.75" customHeight="1"/>
    <row r="380" ht="19.5" customHeight="1"/>
    <row r="381" ht="15.75" customHeight="1"/>
    <row r="382" ht="20.25" customHeight="1"/>
    <row r="383" ht="17.25" customHeight="1"/>
    <row r="384" ht="34.5" customHeight="1"/>
    <row r="385" ht="33.75" customHeight="1"/>
    <row r="386" ht="20.25" customHeight="1"/>
    <row r="387" ht="16.5" customHeight="1"/>
    <row r="388" ht="22.5" customHeight="1"/>
    <row r="389" ht="31.5" customHeight="1"/>
    <row r="390" ht="47.25" customHeight="1"/>
    <row r="391" ht="17.25" customHeight="1"/>
    <row r="392" ht="20.25" customHeight="1"/>
    <row r="393" ht="18" customHeight="1"/>
    <row r="394" ht="17.25" customHeight="1"/>
    <row r="395" ht="19.5" customHeight="1"/>
    <row r="396" ht="19.5" customHeight="1"/>
    <row r="397" ht="19.5" customHeight="1"/>
    <row r="398" ht="31.5" customHeight="1"/>
    <row r="399" ht="18.75" customHeight="1"/>
    <row r="400" ht="19.5" customHeight="1"/>
    <row r="401" ht="18.75" customHeight="1"/>
    <row r="402" ht="18.75" customHeight="1"/>
    <row r="403" ht="18" customHeight="1"/>
    <row r="404" ht="19.5" customHeight="1"/>
    <row r="405" ht="17.25" customHeight="1"/>
    <row r="406" ht="41.25" customHeight="1"/>
    <row r="407" ht="18" customHeight="1"/>
    <row r="408" ht="22.5" customHeight="1"/>
    <row r="409" ht="32.25" customHeight="1"/>
    <row r="410" ht="17.25" customHeight="1"/>
    <row r="411" ht="21.75" customHeight="1"/>
    <row r="412" ht="30.75" customHeight="1"/>
    <row r="413" ht="16.5" customHeight="1"/>
    <row r="414" ht="19.5" customHeight="1"/>
    <row r="415" ht="30.75" customHeight="1"/>
    <row r="416" ht="32.25" customHeight="1"/>
    <row r="417" ht="18" customHeight="1"/>
    <row r="418" ht="18.75" customHeight="1"/>
    <row r="419" ht="31.5" customHeight="1"/>
    <row r="420" ht="21" customHeight="1"/>
    <row r="421" ht="32.25" customHeight="1"/>
    <row r="422" ht="21" customHeight="1"/>
    <row r="423" ht="18" customHeight="1"/>
    <row r="424" ht="19.5" customHeight="1"/>
    <row r="425" ht="17.25" customHeight="1"/>
    <row r="426" ht="20.25" customHeight="1"/>
    <row r="427" ht="21.75" customHeight="1"/>
    <row r="428" ht="18" customHeight="1"/>
    <row r="429" ht="21.75" customHeight="1"/>
    <row r="430" ht="16.5" customHeight="1"/>
    <row r="431" ht="22.5" customHeight="1"/>
    <row r="432" ht="73.5" customHeight="1"/>
    <row r="433" ht="18" customHeight="1"/>
    <row r="434" ht="18" customHeight="1"/>
    <row r="435" ht="18.75" customHeight="1"/>
    <row r="436" ht="22.5" customHeight="1"/>
    <row r="437" ht="20.25" customHeight="1"/>
    <row r="438" ht="21" customHeight="1"/>
    <row r="439" ht="18" customHeight="1"/>
    <row r="440" ht="16.5" customHeight="1"/>
    <row r="441" ht="17.25" customHeight="1"/>
    <row r="442" ht="18.75" customHeight="1"/>
    <row r="443" ht="18" customHeight="1"/>
    <row r="444" ht="19.5" customHeight="1"/>
    <row r="445" ht="18" customHeight="1"/>
    <row r="446" ht="33" customHeight="1"/>
    <row r="447" ht="32.25" customHeight="1"/>
    <row r="448" ht="20.25" customHeight="1"/>
    <row r="449" ht="21.75" customHeight="1"/>
    <row r="450" ht="19.5" customHeight="1"/>
    <row r="451" ht="33" customHeight="1"/>
    <row r="452" ht="20.25" customHeight="1"/>
    <row r="453" ht="18.75" customHeight="1"/>
    <row r="454" ht="17.25" customHeight="1"/>
    <row r="455" ht="43.5" customHeight="1"/>
    <row r="456" ht="17.25" customHeight="1"/>
    <row r="457" ht="19.5" customHeight="1"/>
    <row r="458" ht="17.25" customHeight="1"/>
    <row r="459" ht="16.5" customHeight="1"/>
    <row r="460" ht="18.75" customHeight="1"/>
    <row r="461" ht="19.5" customHeight="1"/>
    <row r="462" ht="18.75" customHeight="1"/>
    <row r="463" ht="18" customHeight="1"/>
    <row r="464" ht="18.75" customHeight="1"/>
    <row r="465" ht="18" customHeight="1"/>
    <row r="466" ht="18.75" customHeight="1"/>
    <row r="467" ht="18.75" customHeight="1"/>
    <row r="468" ht="21" customHeight="1"/>
    <row r="469" ht="18" customHeight="1"/>
    <row r="470" ht="20.25" customHeight="1"/>
    <row r="471" ht="20.25" customHeight="1"/>
    <row r="472" ht="17.25" customHeight="1"/>
    <row r="473" ht="33.75" customHeight="1"/>
    <row r="474" ht="34.5" customHeight="1"/>
    <row r="475" ht="18" customHeight="1"/>
    <row r="476" ht="18" customHeight="1"/>
    <row r="477" ht="32.25" customHeight="1"/>
    <row r="478" ht="30.75" customHeight="1"/>
    <row r="479" ht="58.5" customHeight="1"/>
    <row r="480" ht="21.75" customHeight="1"/>
    <row r="481" ht="33.75" customHeight="1"/>
    <row r="482" ht="31.5" customHeight="1"/>
    <row r="483" ht="19.5" customHeight="1"/>
    <row r="484" ht="21.75" customHeight="1"/>
    <row r="485" ht="19.5" customHeight="1"/>
    <row r="486" ht="20.25" customHeight="1"/>
    <row r="487" ht="33" customHeight="1"/>
    <row r="488" ht="31.5" customHeight="1"/>
    <row r="489" ht="30.75" customHeight="1"/>
    <row r="490" ht="30.75" customHeight="1"/>
    <row r="491" ht="30.75" customHeight="1"/>
    <row r="492" ht="20.25" customHeight="1"/>
    <row r="493" ht="32.25" customHeight="1"/>
    <row r="494" ht="30.75" customHeight="1"/>
    <row r="495" ht="33.75" customHeight="1"/>
    <row r="496" ht="33" customHeight="1"/>
    <row r="497" ht="31.5" customHeight="1"/>
    <row r="498" ht="33" customHeight="1"/>
    <row r="499" ht="33.75" customHeight="1"/>
    <row r="500" ht="32.25" customHeight="1"/>
    <row r="501" ht="30.75" customHeight="1"/>
    <row r="502" ht="30" customHeight="1"/>
    <row r="503" ht="31.5" customHeight="1"/>
    <row r="504" ht="21.75" customHeight="1"/>
    <row r="505" ht="24" customHeight="1"/>
    <row r="506" ht="44.25" customHeight="1"/>
    <row r="507" ht="58.5" customHeight="1"/>
    <row r="508" ht="20.25" customHeight="1"/>
    <row r="509" ht="18.75" customHeight="1"/>
    <row r="510" ht="60" customHeight="1"/>
    <row r="511" ht="18.75" customHeight="1"/>
    <row r="512" ht="18.75" customHeight="1"/>
    <row r="513" ht="18.75" customHeight="1"/>
    <row r="514" ht="21" customHeight="1"/>
    <row r="515" ht="34.5" customHeight="1"/>
    <row r="516" ht="20.25" customHeight="1"/>
    <row r="517" ht="24" customHeight="1"/>
    <row r="518" ht="19.5" customHeight="1"/>
    <row r="519" ht="20.25" customHeight="1"/>
    <row r="520" ht="32.25" customHeight="1"/>
    <row r="521" ht="18.75" customHeight="1"/>
    <row r="522" ht="15" customHeight="1"/>
    <row r="523" ht="30" customHeight="1"/>
    <row r="524" ht="30" customHeight="1"/>
    <row r="525" ht="29.25" customHeight="1"/>
    <row r="526" ht="33" customHeight="1"/>
    <row r="527" ht="42" customHeight="1"/>
    <row r="528" ht="70.5" customHeight="1"/>
    <row r="529" ht="16.5" customHeight="1"/>
    <row r="530" ht="18" customHeight="1"/>
    <row r="531" ht="15.75" customHeight="1"/>
    <row r="532" ht="18" customHeight="1"/>
    <row r="533" ht="15.75" customHeight="1"/>
    <row r="534" ht="33.75" customHeight="1"/>
    <row r="535" ht="14.25" customHeight="1"/>
    <row r="536" ht="17.25" customHeight="1"/>
    <row r="537" ht="18" customHeight="1"/>
    <row r="538" ht="31.5" customHeight="1"/>
    <row r="539" ht="17.25" customHeight="1"/>
    <row r="540" ht="32.25" customHeight="1"/>
    <row r="541" ht="31.5" customHeight="1"/>
    <row r="542" ht="27.75" customHeight="1"/>
    <row r="543" ht="30" customHeight="1"/>
    <row r="544" ht="30.75" customHeight="1"/>
    <row r="545" ht="18" customHeight="1"/>
    <row r="546" ht="32.25" customHeight="1"/>
    <row r="547" ht="29.25" customHeight="1"/>
    <row r="548" ht="32.25" customHeight="1"/>
    <row r="549" ht="30.75" customHeight="1"/>
    <row r="550" ht="30.75" customHeight="1"/>
    <row r="551" ht="32.25" customHeight="1"/>
    <row r="552" ht="30.75" customHeight="1"/>
    <row r="553" ht="31.5" customHeight="1"/>
    <row r="554" ht="30" customHeight="1"/>
    <row r="555" ht="30.75" customHeight="1"/>
    <row r="556" ht="30" customHeight="1"/>
    <row r="557" ht="30.75" customHeight="1"/>
    <row r="558" ht="29.25" customHeight="1"/>
    <row r="559" ht="29.25" customHeight="1"/>
    <row r="560" ht="72.75" customHeight="1"/>
    <row r="561" ht="16.5" customHeight="1"/>
    <row r="562" ht="24.75" customHeight="1"/>
    <row r="563" ht="19.5" customHeight="1"/>
    <row r="564" ht="17.25" customHeight="1"/>
    <row r="565" ht="18" customHeight="1"/>
    <row r="566" ht="32.25" customHeight="1"/>
    <row r="567" ht="17.25" customHeight="1"/>
    <row r="568" ht="18" customHeight="1"/>
    <row r="569" ht="30" customHeight="1">
      <c r="F569" s="3"/>
    </row>
    <row r="570" ht="15.75" customHeight="1">
      <c r="F570" s="3"/>
    </row>
    <row r="571" ht="19.5" customHeight="1"/>
    <row r="572" ht="29.25" customHeight="1"/>
    <row r="573" ht="31.5" customHeight="1"/>
    <row r="574" ht="30" customHeight="1"/>
    <row r="575" ht="30" customHeight="1"/>
    <row r="576" ht="30.75" customHeight="1"/>
    <row r="577" ht="30" customHeight="1"/>
    <row r="578" ht="30" customHeight="1"/>
    <row r="579" ht="28.5" customHeight="1"/>
    <row r="580" ht="29.25" customHeight="1"/>
    <row r="581" ht="18" customHeight="1"/>
    <row r="582" ht="19.5" customHeight="1"/>
    <row r="583" ht="18" customHeight="1"/>
    <row r="584" ht="29.25" customHeight="1"/>
    <row r="585" ht="16.5" customHeight="1"/>
    <row r="586" ht="16.5" customHeight="1"/>
    <row r="587" ht="71.25" customHeight="1"/>
    <row r="588" ht="20.25" customHeight="1"/>
    <row r="589" ht="18.75" customHeight="1"/>
    <row r="590" ht="30.75" customHeight="1"/>
    <row r="591" ht="28.5" customHeight="1"/>
    <row r="592" ht="18" customHeight="1"/>
    <row r="593" ht="15.75" customHeight="1"/>
    <row r="594" ht="17.25" customHeight="1"/>
    <row r="595" ht="30.75" customHeight="1"/>
    <row r="596" ht="14.25" customHeight="1"/>
    <row r="597" ht="15.75" customHeight="1"/>
    <row r="598" ht="42" customHeight="1"/>
    <row r="599" ht="71.25" customHeight="1"/>
    <row r="600" ht="16.5" customHeight="1"/>
    <row r="601" ht="15.75" customHeight="1"/>
    <row r="602" ht="16.5" customHeight="1"/>
    <row r="603" ht="13.5" customHeight="1"/>
    <row r="604" ht="18" customHeight="1"/>
    <row r="605" ht="13.5" customHeight="1"/>
    <row r="606" ht="13.5" customHeight="1"/>
    <row r="607" ht="13.5" customHeight="1"/>
    <row r="608" ht="13.5" customHeight="1"/>
    <row r="609" ht="13.5" customHeight="1"/>
    <row r="610" ht="13.5" customHeight="1"/>
    <row r="624" ht="17.25" customHeight="1"/>
    <row r="643" ht="15.75" customHeight="1"/>
    <row r="667" ht="15.75" customHeight="1"/>
    <row r="676" ht="18.75" customHeight="1"/>
    <row r="677" ht="18.75" customHeight="1"/>
    <row r="682" ht="30.75" customHeight="1"/>
    <row r="688" ht="17.25" customHeight="1"/>
    <row r="689" ht="14.25" customHeight="1"/>
    <row r="690" ht="17.25" customHeight="1"/>
    <row r="693" ht="20.25" customHeight="1"/>
    <row r="696" ht="15.75" customHeight="1"/>
    <row r="704" ht="17.25" customHeight="1"/>
    <row r="705" ht="17.25" customHeight="1"/>
    <row r="706" ht="17.25" customHeight="1"/>
    <row r="707" ht="17.25" customHeight="1"/>
    <row r="708" ht="17.25" customHeight="1"/>
    <row r="709" ht="17.25" customHeight="1"/>
    <row r="710" ht="17.25" customHeight="1"/>
    <row r="711" ht="18.75" customHeight="1"/>
    <row r="715" ht="17.25" customHeight="1"/>
    <row r="720" ht="35.25" customHeight="1"/>
    <row r="723" ht="17.25" customHeight="1"/>
    <row r="742" ht="18.75" customHeight="1"/>
    <row r="759" ht="34.5" customHeight="1"/>
    <row r="761" ht="36.75" customHeight="1"/>
    <row r="762" ht="19.5" customHeight="1"/>
    <row r="764" ht="20.25" customHeight="1"/>
    <row r="766" ht="16.5" customHeight="1"/>
    <row r="948" spans="6:7" ht="12.75">
      <c r="F948" s="2"/>
      <c r="G948" s="2"/>
    </row>
    <row r="949" spans="6:7" ht="12.75">
      <c r="F949" s="2"/>
      <c r="G949" s="2"/>
    </row>
  </sheetData>
  <sheetProtection/>
  <mergeCells count="15">
    <mergeCell ref="A8:G8"/>
    <mergeCell ref="A9:G9"/>
    <mergeCell ref="A7:G7"/>
    <mergeCell ref="A10:A14"/>
    <mergeCell ref="B10:B14"/>
    <mergeCell ref="C10:C14"/>
    <mergeCell ref="D10:D14"/>
    <mergeCell ref="E10:E14"/>
    <mergeCell ref="F10:G12"/>
    <mergeCell ref="A1:G1"/>
    <mergeCell ref="A2:G2"/>
    <mergeCell ref="A3:G3"/>
    <mergeCell ref="A4:G4"/>
    <mergeCell ref="A5:G5"/>
    <mergeCell ref="A6:G6"/>
  </mergeCells>
  <printOptions/>
  <pageMargins left="0.3937007874015748" right="0" top="0.1968503937007874" bottom="0.1968503937007874" header="0.1968503937007874" footer="0.11811023622047245"/>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2012-11-15T09:28:49Z</cp:lastPrinted>
  <dcterms:created xsi:type="dcterms:W3CDTF">2001-12-13T10:18:43Z</dcterms:created>
  <dcterms:modified xsi:type="dcterms:W3CDTF">2012-11-26T10:52:19Z</dcterms:modified>
  <cp:category/>
  <cp:version/>
  <cp:contentType/>
  <cp:contentStatus/>
</cp:coreProperties>
</file>