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0920" activeTab="0"/>
  </bookViews>
  <sheets>
    <sheet name="РПЦ 12" sheetId="1" r:id="rId1"/>
  </sheets>
  <definedNames/>
  <calcPr fullCalcOnLoad="1"/>
</workbook>
</file>

<file path=xl/sharedStrings.xml><?xml version="1.0" encoding="utf-8"?>
<sst xmlns="http://schemas.openxmlformats.org/spreadsheetml/2006/main" count="275" uniqueCount="158">
  <si>
    <t>10 2 2161</t>
  </si>
  <si>
    <t>10 2 8502</t>
  </si>
  <si>
    <t>10 3 2164</t>
  </si>
  <si>
    <t>Наименование</t>
  </si>
  <si>
    <t>Рз</t>
  </si>
  <si>
    <t>ПР</t>
  </si>
  <si>
    <t>ЦСР</t>
  </si>
  <si>
    <t>ВР</t>
  </si>
  <si>
    <t>01</t>
  </si>
  <si>
    <t>02</t>
  </si>
  <si>
    <t>03</t>
  </si>
  <si>
    <t>09</t>
  </si>
  <si>
    <t>05</t>
  </si>
  <si>
    <t>240</t>
  </si>
  <si>
    <t>540</t>
  </si>
  <si>
    <t>ВСЕГО</t>
  </si>
  <si>
    <t>Сумма</t>
  </si>
  <si>
    <t>07 0 0000</t>
  </si>
  <si>
    <t>09 0 0000</t>
  </si>
  <si>
    <t>09 1 0000</t>
  </si>
  <si>
    <t>09 3 0000</t>
  </si>
  <si>
    <t>10 0 0000</t>
  </si>
  <si>
    <t>10 1 0000</t>
  </si>
  <si>
    <t>10 3 0000</t>
  </si>
  <si>
    <t>10 2 0000</t>
  </si>
  <si>
    <t>11 0 0000</t>
  </si>
  <si>
    <t>11 1 0000</t>
  </si>
  <si>
    <t>11 2 0000</t>
  </si>
  <si>
    <t>13 0 0000</t>
  </si>
  <si>
    <t>13 1 0000</t>
  </si>
  <si>
    <t>16 0 0000</t>
  </si>
  <si>
    <t>16 1 0000</t>
  </si>
  <si>
    <t>16 2 0000</t>
  </si>
  <si>
    <t>22 0 0000</t>
  </si>
  <si>
    <t>22 1 0000</t>
  </si>
  <si>
    <t>22 2 0000</t>
  </si>
  <si>
    <t>04</t>
  </si>
  <si>
    <t>99 0 0000</t>
  </si>
  <si>
    <t>Непрограммные расходы</t>
  </si>
  <si>
    <t>99 9 0000</t>
  </si>
  <si>
    <t>99 9 2296</t>
  </si>
  <si>
    <t>13</t>
  </si>
  <si>
    <t>850</t>
  </si>
  <si>
    <t>07 2 0000</t>
  </si>
  <si>
    <t>09 1 2150</t>
  </si>
  <si>
    <t>10 1 2160</t>
  </si>
  <si>
    <t>110</t>
  </si>
  <si>
    <t>08</t>
  </si>
  <si>
    <t>11 1 0059</t>
  </si>
  <si>
    <t>11 2 0059</t>
  </si>
  <si>
    <t>11 1 9021</t>
  </si>
  <si>
    <t>11 2 9021</t>
  </si>
  <si>
    <t>13 1 2195</t>
  </si>
  <si>
    <t>11</t>
  </si>
  <si>
    <t>16 1 2241</t>
  </si>
  <si>
    <t>16 1 2242</t>
  </si>
  <si>
    <t>16 2 2246</t>
  </si>
  <si>
    <t>22 1 0019</t>
  </si>
  <si>
    <t>22 2 0019</t>
  </si>
  <si>
    <t>120</t>
  </si>
  <si>
    <t>22 1 0011</t>
  </si>
  <si>
    <t>22 1 7239</t>
  </si>
  <si>
    <t xml:space="preserve">к  решению </t>
  </si>
  <si>
    <t>"О бюджете Матвеево-Курганского сельского поселения</t>
  </si>
  <si>
    <t xml:space="preserve"> на  2014 год и на плановый период 2015 и 2016 годов"</t>
  </si>
  <si>
    <t>тыс.руб</t>
  </si>
  <si>
    <t xml:space="preserve">Муниципальная программа  «Социальная поддержка граждан» в Матвеево-Курганском сельском поселении» </t>
  </si>
  <si>
    <t xml:space="preserve">Подпрограмма «Социальная поддержка отдельных категорий граждан» </t>
  </si>
  <si>
    <t>04 0 0000</t>
  </si>
  <si>
    <t>04 1 0000</t>
  </si>
  <si>
    <t>10</t>
  </si>
  <si>
    <t>04 1 8501</t>
  </si>
  <si>
    <t xml:space="preserve">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 (Иные межбюджетные трансферты)
</t>
  </si>
  <si>
    <t xml:space="preserve">Муниципальная программа «Обеспечение качественными жилищно-коммунальными услугами населения Матвеево-Курганского сельского поселения»
</t>
  </si>
  <si>
    <t>Подпрограмма «Развитие коммунального хозяйства»</t>
  </si>
  <si>
    <t>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</si>
  <si>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содержание, ремонт уличного освещения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
</t>
  </si>
  <si>
    <t>07 3 0000</t>
  </si>
  <si>
    <t>Подпрограмма «Благоустройство территории»</t>
  </si>
  <si>
    <t>07 2 2141</t>
  </si>
  <si>
    <t>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</si>
  <si>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</si>
  <si>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</si>
  <si>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07 3 2142</t>
  </si>
  <si>
    <t>07 3 2143</t>
  </si>
  <si>
    <t>07 3 2144</t>
  </si>
  <si>
    <t>07 3 2145</t>
  </si>
  <si>
    <t xml:space="preserve">Муниципальная программа «Обеспечение общественного порядка и противодействие преступности в Матвеево-Курганском сельском поселении» </t>
  </si>
  <si>
    <t>Подпрограмма «Укрепление общественного порядка и противодействие преступности»</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</si>
  <si>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</si>
  <si>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Выпуск и распространение среди населения листовок с информацией о предусмотренных действующим законодательством обязанностей родителей в рамках подпрограммы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</si>
  <si>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09 1 2151</t>
  </si>
  <si>
    <t>Подпрограмма «Противодействие терроризму и экстремизму»</t>
  </si>
  <si>
    <t xml:space="preserve">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подпрограммы «Противодействие терроризму и экстремизму»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</si>
  <si>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09 2 2153</t>
  </si>
  <si>
    <t>Подпрограмма «Противодействие коррупции»</t>
  </si>
  <si>
    <t xml:space="preserve">Издание и размещение в средствах массовой информации информационно-аналитических материалов о реализации в Матвеево-Курганском сельском поселении мероприятий по противодействию коррупции в рамках подпрограммы «Противодействие коррупции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</si>
  <si>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09 3 2154</t>
  </si>
  <si>
    <t>Подпрограмма «Комплексные меры противодействия злоупотреблению наркотиками и их незаконному обороту»</t>
  </si>
  <si>
    <t>Организация цикла печатных публикаций,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</si>
  <si>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09 4 2157</t>
  </si>
  <si>
    <t>09 2 0000</t>
  </si>
  <si>
    <t>09 4 0000</t>
  </si>
  <si>
    <t xml:space="preserve">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матвеево-Курганском сельском поселении» 
</t>
  </si>
  <si>
    <t>Подпрограмма «Пожарная безопасность»</t>
  </si>
  <si>
    <t>Подпрограмма «Защита населения от чрезвычайных ситуаций»</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</si>
  <si>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</si>
  <si>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</si>
  <si>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</si>
  <si>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r>
      <t xml:space="preserve">Межбюджетные трансферты на осуществление полномочий по созданию, содержанию и организации деятельности аварийно-спасательных формирований на территории поселения в рамках </t>
    </r>
    <r>
      <rPr>
        <sz val="12"/>
        <color indexed="8"/>
        <rFont val="Times New Roman"/>
        <family val="1"/>
      </rPr>
      <t>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межбюджетные трансферты)</t>
    </r>
  </si>
  <si>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</si>
  <si>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10 2 2162</t>
  </si>
  <si>
    <t>Подпрограмма «Обеспечение безопасности на воде»</t>
  </si>
  <si>
    <t xml:space="preserve">Муниципальная программа  «Развитие культуры в матвеево-Курганско сельском поселении» </t>
  </si>
  <si>
    <t>Подпрограмма «Дома культуры и другие учреждения культуры»</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</si>
  <si>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(Расходы на выплаты персоналу казенных учреждений)</t>
  </si>
  <si>
    <t xml:space="preserve"> Расходы на обеспечение деятельности (оказание услуг) казенных учреждений сельского поселения в рамках в рамках подпрограммы «Дома культуры и другие учреждения культуры» муниципальной программы «Развитие культуры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</si>
  <si>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</si>
  <si>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</si>
  <si>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 xml:space="preserve">Подпрограмма «Развитие библиотечного дела» </t>
  </si>
  <si>
    <t>Расходы на обеспечение деятельности (оказание услуг) казенных учреждений сельского поселения в рамках в рамках подпрограммы «Развитие библиотечного дела» муниципальной программы «Развитие культуры в Матвеево-Курганском сельском поселении» (Расходы на выплаты персоналу казенных учреждений)</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</si>
  <si>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</si>
  <si>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t>
  </si>
  <si>
    <t xml:space="preserve">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 (Уплата налогов, сборов и иных платежей)
</t>
  </si>
  <si>
    <t>Муниципальная программа «Развитие физической культуры и спорта в Матвеево-Курганском сельском поселении»</t>
  </si>
  <si>
    <t xml:space="preserve">Подпрограмма «Развитие физической культуры и спорта» </t>
  </si>
  <si>
    <t xml:space="preserve">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Матвеево-Курганском сельском поселении» (Иные закупки товаров, работ и услуг для обеспечения государственных (муниципальных) нужд)
</t>
  </si>
  <si>
    <t xml:space="preserve">Муниципальная программа  «Развитие транспортной системы Матвеево-Курганского сельского поселения» </t>
  </si>
  <si>
    <t>Подпрограмма «Развитие транспортной инфраструктуры»</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</si>
  <si>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</si>
  <si>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</si>
  <si>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</si>
  <si>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
</t>
  </si>
  <si>
    <t>16 1 2240</t>
  </si>
  <si>
    <t>16 1 2245</t>
  </si>
  <si>
    <t>Подпрограмма «Повышение безопасности дорожного движения  на территории»</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</si>
  <si>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</si>
  <si>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Муниципальная программа   «Развитие муниципальной службы В Матвеево-Курганском сельском поселении» </t>
  </si>
  <si>
    <t xml:space="preserve">Подпрограмма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t>
  </si>
  <si>
    <t>Расходы на выплаты по оплате труда работников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(Расходы на выплаты персоналу государственных (муниципальных) органов)</t>
  </si>
  <si>
    <t>Расходы на обеспечение функций муниципального органа сельского поселения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</si>
  <si>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</si>
  <si>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</si>
  <si>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диспансеризации муниципальных служащих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</si>
  <si>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</si>
  <si>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Мероприятия по обеспечению содержания имущества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</si>
  <si>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22 1 2101</t>
  </si>
  <si>
    <t>22 1 9021</t>
  </si>
  <si>
    <t xml:space="preserve">Подпрограмма «Развитие материально-технической базы и освещение деятельности администрации Матвеево-Курганского сельского поселения» </t>
  </si>
  <si>
    <t>Расходы на обеспечение деятельности (оказание услуг) муниципальных учреждений поселения в рамках подпрограммы «Развитие материально-технической базы и освещение деятельности администрации »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</si>
  <si>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Оценка государственного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(Иные закупки товаров, работ и услуг для обеспечения государственных (муниципальных) нужд)</t>
  </si>
  <si>
    <t>Непрограммные расходы муниципального органа сельского поселения</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</si>
  <si>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разделам, подразделам классификации расходов бюджетов на плановый период 2015 и 2016 годов</t>
  </si>
  <si>
    <t>2015 год</t>
  </si>
  <si>
    <t>2016 год</t>
  </si>
  <si>
    <t>99 9 9011</t>
  </si>
  <si>
    <t>Условно утвержденные расходы в рамках непрограммных расходов муниципального органа сельского поселения (Специальные расходы)</t>
  </si>
  <si>
    <t>Приложение 13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</si>
</sst>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47">
    <font>
      <sz val="10"/>
      <name val="Arial Cyr"/>
      <family val="0"/>
    </font>
    <font>
      <sz val="12"/>
      <name val="Times New Roman"/>
      <family val="1"/>
    </font>
    <font>
      <b/>
      <sz val="12"/>
      <name val="Times New Roman"/>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sz val="12"/>
      <color indexed="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4"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65">
    <xf numFmtId="0" fontId="0" fillId="0" borderId="0" xfId="0" applyAlignment="1">
      <alignment/>
    </xf>
    <xf numFmtId="0" fontId="0" fillId="0" borderId="0" xfId="0" applyFill="1" applyAlignment="1">
      <alignment/>
    </xf>
    <xf numFmtId="49" fontId="2"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169" fontId="1" fillId="0" borderId="10" xfId="0" applyNumberFormat="1" applyFont="1" applyFill="1" applyBorder="1" applyAlignment="1">
      <alignment horizontal="center" vertical="center"/>
    </xf>
    <xf numFmtId="0" fontId="1" fillId="0" borderId="0" xfId="0" applyFont="1" applyFill="1" applyAlignment="1">
      <alignment/>
    </xf>
    <xf numFmtId="169" fontId="1" fillId="0" borderId="10" xfId="0" applyNumberFormat="1" applyFont="1" applyFill="1" applyBorder="1" applyAlignment="1">
      <alignment horizontal="center" vertical="center"/>
    </xf>
    <xf numFmtId="0" fontId="0" fillId="0" borderId="0" xfId="0" applyFont="1" applyFill="1" applyAlignment="1">
      <alignment/>
    </xf>
    <xf numFmtId="169" fontId="2"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0" xfId="0" applyFont="1" applyAlignment="1">
      <alignment horizontal="right" vertical="center"/>
    </xf>
    <xf numFmtId="0" fontId="44" fillId="0" borderId="10" xfId="0" applyFont="1" applyFill="1" applyBorder="1" applyAlignment="1">
      <alignment vertical="center" wrapText="1"/>
    </xf>
    <xf numFmtId="49" fontId="44" fillId="0" borderId="10" xfId="0" applyNumberFormat="1" applyFont="1" applyFill="1" applyBorder="1" applyAlignment="1">
      <alignment horizontal="center" vertical="center"/>
    </xf>
    <xf numFmtId="0" fontId="45"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169" fontId="44" fillId="0" borderId="10" xfId="0" applyNumberFormat="1" applyFont="1" applyFill="1" applyBorder="1" applyAlignment="1">
      <alignment horizontal="right" vertical="center"/>
    </xf>
    <xf numFmtId="0" fontId="4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Border="1" applyAlignment="1">
      <alignment vertical="center" wrapText="1"/>
    </xf>
    <xf numFmtId="169" fontId="2"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8" fillId="0" borderId="10" xfId="0" applyFont="1" applyBorder="1" applyAlignment="1">
      <alignment horizontal="center" vertical="center"/>
    </xf>
    <xf numFmtId="0" fontId="44" fillId="0" borderId="10" xfId="0" applyFont="1" applyFill="1" applyBorder="1" applyAlignment="1">
      <alignment vertical="center" wrapText="1"/>
    </xf>
    <xf numFmtId="49" fontId="44" fillId="0" borderId="10" xfId="0" applyNumberFormat="1" applyFont="1" applyFill="1" applyBorder="1" applyAlignment="1">
      <alignment horizontal="center" vertical="center"/>
    </xf>
    <xf numFmtId="0" fontId="44" fillId="0" borderId="10" xfId="0" applyFont="1" applyFill="1" applyBorder="1" applyAlignment="1">
      <alignment horizontal="left" vertical="center" wrapText="1"/>
    </xf>
    <xf numFmtId="49" fontId="46" fillId="0" borderId="10" xfId="0" applyNumberFormat="1" applyFont="1" applyFill="1" applyBorder="1" applyAlignment="1">
      <alignment horizontal="center" vertical="center"/>
    </xf>
    <xf numFmtId="49" fontId="1" fillId="0" borderId="10" xfId="0" applyNumberFormat="1" applyFont="1" applyBorder="1" applyAlignment="1">
      <alignment horizontal="center" vertical="center"/>
    </xf>
    <xf numFmtId="169" fontId="46" fillId="0" borderId="10" xfId="0" applyNumberFormat="1" applyFont="1" applyFill="1" applyBorder="1" applyAlignment="1">
      <alignment horizontal="right" vertical="center"/>
    </xf>
    <xf numFmtId="169" fontId="2" fillId="0" borderId="10" xfId="0" applyNumberFormat="1" applyFont="1" applyFill="1" applyBorder="1" applyAlignment="1">
      <alignment horizontal="center" vertical="center" wrapText="1"/>
    </xf>
    <xf numFmtId="169" fontId="1"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4" fillId="0" borderId="10" xfId="0" applyFont="1" applyFill="1" applyBorder="1" applyAlignment="1">
      <alignment horizontal="left" vertical="center"/>
    </xf>
    <xf numFmtId="169" fontId="46"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left" vertical="center" wrapText="1"/>
      <protection/>
    </xf>
    <xf numFmtId="169" fontId="46" fillId="0" borderId="10" xfId="0" applyNumberFormat="1" applyFont="1" applyFill="1" applyBorder="1" applyAlignment="1" applyProtection="1">
      <alignment horizontal="right" vertical="center" wrapText="1"/>
      <protection/>
    </xf>
    <xf numFmtId="49" fontId="44"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169" fontId="44" fillId="0" borderId="10" xfId="0" applyNumberFormat="1" applyFont="1" applyFill="1" applyBorder="1" applyAlignment="1" applyProtection="1">
      <alignment horizontal="right" vertical="center" wrapText="1"/>
      <protection/>
    </xf>
    <xf numFmtId="49" fontId="2" fillId="0" borderId="10" xfId="0" applyNumberFormat="1" applyFont="1" applyBorder="1" applyAlignment="1">
      <alignment horizontal="center" vertical="center"/>
    </xf>
    <xf numFmtId="0" fontId="8" fillId="0" borderId="10"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xf>
    <xf numFmtId="0" fontId="1" fillId="0" borderId="10" xfId="0" applyFont="1" applyFill="1" applyBorder="1" applyAlignment="1">
      <alignment horizontal="right" vertical="center"/>
    </xf>
    <xf numFmtId="0" fontId="5" fillId="0" borderId="0" xfId="0" applyNumberFormat="1" applyFont="1" applyFill="1" applyBorder="1" applyAlignment="1" applyProtection="1">
      <alignment horizontal="center" vertical="center" wrapText="1"/>
      <protection/>
    </xf>
    <xf numFmtId="0" fontId="46" fillId="0" borderId="0" xfId="0" applyFont="1" applyFill="1" applyBorder="1" applyAlignment="1">
      <alignment horizontal="right" vertical="center" wrapText="1"/>
    </xf>
    <xf numFmtId="0" fontId="1" fillId="0" borderId="0" xfId="0" applyNumberFormat="1" applyFont="1" applyFill="1" applyBorder="1" applyAlignment="1" applyProtection="1">
      <alignment horizontal="right" vertical="center"/>
      <protection/>
    </xf>
    <xf numFmtId="0" fontId="1" fillId="0" borderId="0" xfId="0" applyFont="1" applyBorder="1" applyAlignment="1">
      <alignment horizontal="right" vertical="center"/>
    </xf>
    <xf numFmtId="0" fontId="6" fillId="0" borderId="11" xfId="0" applyNumberFormat="1" applyFont="1" applyFill="1" applyBorder="1" applyAlignment="1" applyProtection="1">
      <alignment horizontal="right" vertical="center"/>
      <protection/>
    </xf>
    <xf numFmtId="0" fontId="1" fillId="0" borderId="0" xfId="0" applyFont="1" applyAlignment="1">
      <alignment horizontal="right"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3"/>
  <sheetViews>
    <sheetView tabSelected="1" zoomScale="80" zoomScaleNormal="80" zoomScalePageLayoutView="0" workbookViewId="0" topLeftCell="A1">
      <selection activeCell="A6" sqref="A6:G8"/>
    </sheetView>
  </sheetViews>
  <sheetFormatPr defaultColWidth="9.00390625" defaultRowHeight="12.75"/>
  <cols>
    <col min="1" max="1" width="57.00390625" style="0" customWidth="1"/>
    <col min="2" max="2" width="11.125" style="0" customWidth="1"/>
    <col min="3" max="5" width="5.75390625" style="0" customWidth="1"/>
    <col min="6" max="7" width="10.75390625" style="0" customWidth="1"/>
  </cols>
  <sheetData>
    <row r="1" spans="1:7" ht="15.75">
      <c r="A1" s="58" t="s">
        <v>157</v>
      </c>
      <c r="B1" s="58"/>
      <c r="C1" s="58"/>
      <c r="D1" s="58"/>
      <c r="E1" s="58"/>
      <c r="F1" s="58"/>
      <c r="G1" s="58"/>
    </row>
    <row r="2" spans="1:7" ht="15.75">
      <c r="A2" s="59" t="s">
        <v>62</v>
      </c>
      <c r="B2" s="59"/>
      <c r="C2" s="59"/>
      <c r="D2" s="59"/>
      <c r="E2" s="59"/>
      <c r="F2" s="59"/>
      <c r="G2" s="59"/>
    </row>
    <row r="3" spans="1:7" ht="15.75">
      <c r="A3" s="57" t="s">
        <v>63</v>
      </c>
      <c r="B3" s="57"/>
      <c r="C3" s="57"/>
      <c r="D3" s="57"/>
      <c r="E3" s="57"/>
      <c r="F3" s="57"/>
      <c r="G3" s="57"/>
    </row>
    <row r="4" spans="1:7" ht="15.75">
      <c r="A4" s="61" t="s">
        <v>64</v>
      </c>
      <c r="B4" s="61"/>
      <c r="C4" s="61"/>
      <c r="D4" s="61"/>
      <c r="E4" s="61"/>
      <c r="F4" s="61"/>
      <c r="G4" s="61"/>
    </row>
    <row r="5" spans="1:7" ht="15.75">
      <c r="A5" s="11"/>
      <c r="B5" s="11"/>
      <c r="C5" s="11"/>
      <c r="D5" s="11"/>
      <c r="E5" s="11"/>
      <c r="F5" s="11"/>
      <c r="G5" s="11"/>
    </row>
    <row r="6" spans="1:7" ht="12.75" customHeight="1">
      <c r="A6" s="56" t="s">
        <v>152</v>
      </c>
      <c r="B6" s="56"/>
      <c r="C6" s="56"/>
      <c r="D6" s="56"/>
      <c r="E6" s="56"/>
      <c r="F6" s="56"/>
      <c r="G6" s="56"/>
    </row>
    <row r="7" spans="1:7" ht="12.75" customHeight="1">
      <c r="A7" s="56"/>
      <c r="B7" s="56"/>
      <c r="C7" s="56"/>
      <c r="D7" s="56"/>
      <c r="E7" s="56"/>
      <c r="F7" s="56"/>
      <c r="G7" s="56"/>
    </row>
    <row r="8" spans="1:7" ht="42" customHeight="1">
      <c r="A8" s="56"/>
      <c r="B8" s="56"/>
      <c r="C8" s="56"/>
      <c r="D8" s="56"/>
      <c r="E8" s="56"/>
      <c r="F8" s="56"/>
      <c r="G8" s="56"/>
    </row>
    <row r="9" spans="1:7" ht="15.75" customHeight="1">
      <c r="A9" s="60" t="s">
        <v>65</v>
      </c>
      <c r="B9" s="60"/>
      <c r="C9" s="60"/>
      <c r="D9" s="60"/>
      <c r="E9" s="60"/>
      <c r="F9" s="60"/>
      <c r="G9" s="60"/>
    </row>
    <row r="10" spans="1:7" ht="26.25" customHeight="1">
      <c r="A10" s="63" t="s">
        <v>3</v>
      </c>
      <c r="B10" s="64" t="s">
        <v>6</v>
      </c>
      <c r="C10" s="62" t="s">
        <v>7</v>
      </c>
      <c r="D10" s="64" t="s">
        <v>4</v>
      </c>
      <c r="E10" s="62" t="s">
        <v>5</v>
      </c>
      <c r="F10" s="62" t="s">
        <v>16</v>
      </c>
      <c r="G10" s="62"/>
    </row>
    <row r="11" spans="1:7" ht="31.5" customHeight="1">
      <c r="A11" s="63"/>
      <c r="B11" s="64"/>
      <c r="C11" s="62"/>
      <c r="D11" s="64"/>
      <c r="E11" s="62"/>
      <c r="F11" s="53" t="s">
        <v>153</v>
      </c>
      <c r="G11" s="34" t="s">
        <v>154</v>
      </c>
    </row>
    <row r="12" spans="1:7" ht="19.5" customHeight="1">
      <c r="A12" s="27">
        <v>1</v>
      </c>
      <c r="B12" s="28">
        <v>2</v>
      </c>
      <c r="C12" s="29">
        <v>3</v>
      </c>
      <c r="D12" s="28">
        <v>4</v>
      </c>
      <c r="E12" s="29">
        <v>5</v>
      </c>
      <c r="F12" s="29">
        <v>6</v>
      </c>
      <c r="G12" s="29">
        <v>7</v>
      </c>
    </row>
    <row r="13" spans="1:7" ht="24.75" customHeight="1">
      <c r="A13" s="30" t="s">
        <v>15</v>
      </c>
      <c r="B13" s="25"/>
      <c r="C13" s="25"/>
      <c r="D13" s="25"/>
      <c r="E13" s="26"/>
      <c r="F13" s="31">
        <f>F14+F17+F25+F35+F44+F55+F58+F66+F79</f>
        <v>49063.3</v>
      </c>
      <c r="G13" s="31">
        <f>G14+G17+G25+G35+G44+G55+G58+G66+G79</f>
        <v>52038.4</v>
      </c>
    </row>
    <row r="14" spans="1:7" ht="51.75" customHeight="1">
      <c r="A14" s="35" t="s">
        <v>66</v>
      </c>
      <c r="B14" s="36" t="s">
        <v>68</v>
      </c>
      <c r="C14" s="32"/>
      <c r="D14" s="32"/>
      <c r="E14" s="33"/>
      <c r="F14" s="31">
        <f>F15</f>
        <v>262.5</v>
      </c>
      <c r="G14" s="31">
        <f>G15</f>
        <v>375.6</v>
      </c>
    </row>
    <row r="15" spans="1:7" ht="36" customHeight="1">
      <c r="A15" s="37" t="s">
        <v>67</v>
      </c>
      <c r="B15" s="13" t="s">
        <v>69</v>
      </c>
      <c r="C15" s="52"/>
      <c r="D15" s="52"/>
      <c r="E15" s="2"/>
      <c r="F15" s="31">
        <f>F16</f>
        <v>262.5</v>
      </c>
      <c r="G15" s="31">
        <f>G16</f>
        <v>375.6</v>
      </c>
    </row>
    <row r="16" spans="1:7" ht="102" customHeight="1">
      <c r="A16" s="14" t="s">
        <v>72</v>
      </c>
      <c r="B16" s="38" t="s">
        <v>71</v>
      </c>
      <c r="C16" s="39" t="s">
        <v>14</v>
      </c>
      <c r="D16" s="39" t="s">
        <v>70</v>
      </c>
      <c r="E16" s="3" t="s">
        <v>8</v>
      </c>
      <c r="F16" s="6">
        <v>262.5</v>
      </c>
      <c r="G16" s="6">
        <v>375.6</v>
      </c>
    </row>
    <row r="17" spans="1:7" ht="66" customHeight="1">
      <c r="A17" s="37" t="s">
        <v>73</v>
      </c>
      <c r="B17" s="33" t="s">
        <v>17</v>
      </c>
      <c r="C17" s="3"/>
      <c r="D17" s="3"/>
      <c r="E17" s="3"/>
      <c r="F17" s="31">
        <f>F18+F20</f>
        <v>14663.500000000002</v>
      </c>
      <c r="G17" s="31">
        <f>G18+G20</f>
        <v>13098.800000000001</v>
      </c>
    </row>
    <row r="18" spans="1:7" ht="33" customHeight="1">
      <c r="A18" s="35" t="s">
        <v>74</v>
      </c>
      <c r="B18" s="33" t="s">
        <v>43</v>
      </c>
      <c r="C18" s="3"/>
      <c r="D18" s="3"/>
      <c r="E18" s="3"/>
      <c r="F18" s="31">
        <f>SUM(F19:F19)</f>
        <v>1614.2</v>
      </c>
      <c r="G18" s="31">
        <f>SUM(G19:G19)</f>
        <v>755.4</v>
      </c>
    </row>
    <row r="19" spans="1:7" ht="129.75" customHeight="1">
      <c r="A19" s="14" t="s">
        <v>75</v>
      </c>
      <c r="B19" s="3" t="s">
        <v>79</v>
      </c>
      <c r="C19" s="3" t="s">
        <v>13</v>
      </c>
      <c r="D19" s="3" t="s">
        <v>12</v>
      </c>
      <c r="E19" s="3" t="s">
        <v>9</v>
      </c>
      <c r="F19" s="4">
        <v>1614.2</v>
      </c>
      <c r="G19" s="4">
        <v>755.4</v>
      </c>
    </row>
    <row r="20" spans="1:7" ht="29.25" customHeight="1">
      <c r="A20" s="35" t="s">
        <v>78</v>
      </c>
      <c r="B20" s="2" t="s">
        <v>77</v>
      </c>
      <c r="C20" s="2"/>
      <c r="D20" s="2"/>
      <c r="E20" s="2"/>
      <c r="F20" s="8">
        <f>F21+F22+F23+F24</f>
        <v>13049.300000000001</v>
      </c>
      <c r="G20" s="8">
        <f>G21+G22+G23+G24</f>
        <v>12343.400000000001</v>
      </c>
    </row>
    <row r="21" spans="1:7" ht="115.5" customHeight="1">
      <c r="A21" s="14" t="s">
        <v>76</v>
      </c>
      <c r="B21" s="3" t="s">
        <v>83</v>
      </c>
      <c r="C21" s="3" t="s">
        <v>13</v>
      </c>
      <c r="D21" s="3" t="s">
        <v>12</v>
      </c>
      <c r="E21" s="3" t="s">
        <v>10</v>
      </c>
      <c r="F21" s="40">
        <v>8841.2</v>
      </c>
      <c r="G21" s="40">
        <v>9444.7</v>
      </c>
    </row>
    <row r="22" spans="1:7" ht="129.75" customHeight="1">
      <c r="A22" s="16" t="s">
        <v>80</v>
      </c>
      <c r="B22" s="3" t="s">
        <v>84</v>
      </c>
      <c r="C22" s="3" t="s">
        <v>13</v>
      </c>
      <c r="D22" s="3" t="s">
        <v>12</v>
      </c>
      <c r="E22" s="3" t="s">
        <v>10</v>
      </c>
      <c r="F22" s="40">
        <v>1254.9</v>
      </c>
      <c r="G22" s="40">
        <v>1000</v>
      </c>
    </row>
    <row r="23" spans="1:7" ht="129.75" customHeight="1">
      <c r="A23" s="14" t="s">
        <v>81</v>
      </c>
      <c r="B23" s="3" t="s">
        <v>85</v>
      </c>
      <c r="C23" s="3" t="s">
        <v>13</v>
      </c>
      <c r="D23" s="3" t="s">
        <v>12</v>
      </c>
      <c r="E23" s="3" t="s">
        <v>10</v>
      </c>
      <c r="F23" s="40">
        <v>482.1</v>
      </c>
      <c r="G23" s="40">
        <v>432.7</v>
      </c>
    </row>
    <row r="24" spans="1:7" ht="129.75" customHeight="1">
      <c r="A24" s="17" t="s">
        <v>82</v>
      </c>
      <c r="B24" s="3" t="s">
        <v>86</v>
      </c>
      <c r="C24" s="3" t="s">
        <v>13</v>
      </c>
      <c r="D24" s="3" t="s">
        <v>12</v>
      </c>
      <c r="E24" s="3" t="s">
        <v>10</v>
      </c>
      <c r="F24" s="40">
        <v>2471.1</v>
      </c>
      <c r="G24" s="40">
        <v>1466</v>
      </c>
    </row>
    <row r="25" spans="1:7" ht="69.75" customHeight="1">
      <c r="A25" s="35" t="s">
        <v>87</v>
      </c>
      <c r="B25" s="33" t="s">
        <v>18</v>
      </c>
      <c r="C25" s="33"/>
      <c r="D25" s="33"/>
      <c r="E25" s="33"/>
      <c r="F25" s="31">
        <f>F26+F29+F31+F33</f>
        <v>42.1</v>
      </c>
      <c r="G25" s="31">
        <f>G26+G29+G31+G33</f>
        <v>44.10000000000001</v>
      </c>
    </row>
    <row r="26" spans="1:7" ht="42" customHeight="1">
      <c r="A26" s="12" t="s">
        <v>88</v>
      </c>
      <c r="B26" s="2" t="s">
        <v>19</v>
      </c>
      <c r="C26" s="2"/>
      <c r="D26" s="2"/>
      <c r="E26" s="2"/>
      <c r="F26" s="8">
        <f>F27+F28</f>
        <v>37.8</v>
      </c>
      <c r="G26" s="8">
        <f>G27+G28</f>
        <v>39.7</v>
      </c>
    </row>
    <row r="27" spans="1:7" ht="171.75" customHeight="1">
      <c r="A27" s="16" t="s">
        <v>89</v>
      </c>
      <c r="B27" s="18" t="s">
        <v>44</v>
      </c>
      <c r="C27" s="24" t="s">
        <v>13</v>
      </c>
      <c r="D27" s="18" t="s">
        <v>10</v>
      </c>
      <c r="E27" s="18" t="s">
        <v>11</v>
      </c>
      <c r="F27" s="40">
        <v>8.4</v>
      </c>
      <c r="G27" s="40">
        <v>8.8</v>
      </c>
    </row>
    <row r="28" spans="1:7" ht="186.75" customHeight="1">
      <c r="A28" s="16" t="s">
        <v>90</v>
      </c>
      <c r="B28" s="18" t="s">
        <v>91</v>
      </c>
      <c r="C28" s="24" t="s">
        <v>13</v>
      </c>
      <c r="D28" s="18" t="s">
        <v>10</v>
      </c>
      <c r="E28" s="18" t="s">
        <v>11</v>
      </c>
      <c r="F28" s="40">
        <v>29.4</v>
      </c>
      <c r="G28" s="40">
        <v>30.9</v>
      </c>
    </row>
    <row r="29" spans="1:7" ht="40.5" customHeight="1">
      <c r="A29" s="15" t="s">
        <v>92</v>
      </c>
      <c r="B29" s="2" t="s">
        <v>101</v>
      </c>
      <c r="C29" s="2"/>
      <c r="D29" s="2"/>
      <c r="E29" s="2"/>
      <c r="F29" s="8">
        <f>F30</f>
        <v>2.1</v>
      </c>
      <c r="G29" s="8">
        <f>G30</f>
        <v>2.2</v>
      </c>
    </row>
    <row r="30" spans="1:7" ht="178.5" customHeight="1">
      <c r="A30" s="16" t="s">
        <v>93</v>
      </c>
      <c r="B30" s="18" t="s">
        <v>94</v>
      </c>
      <c r="C30" s="24" t="s">
        <v>13</v>
      </c>
      <c r="D30" s="18" t="s">
        <v>10</v>
      </c>
      <c r="E30" s="18" t="s">
        <v>11</v>
      </c>
      <c r="F30" s="4">
        <v>2.1</v>
      </c>
      <c r="G30" s="4">
        <v>2.2</v>
      </c>
    </row>
    <row r="31" spans="1:7" ht="30.75" customHeight="1">
      <c r="A31" s="37" t="s">
        <v>95</v>
      </c>
      <c r="B31" s="33" t="s">
        <v>20</v>
      </c>
      <c r="C31" s="3"/>
      <c r="D31" s="3"/>
      <c r="E31" s="18"/>
      <c r="F31" s="41">
        <f>F32</f>
        <v>1.1</v>
      </c>
      <c r="G31" s="41">
        <f>G32</f>
        <v>1.1</v>
      </c>
    </row>
    <row r="32" spans="1:7" ht="165.75" customHeight="1">
      <c r="A32" s="16" t="s">
        <v>96</v>
      </c>
      <c r="B32" s="18" t="s">
        <v>97</v>
      </c>
      <c r="C32" s="24" t="s">
        <v>13</v>
      </c>
      <c r="D32" s="18" t="s">
        <v>10</v>
      </c>
      <c r="E32" s="18" t="s">
        <v>11</v>
      </c>
      <c r="F32" s="42">
        <v>1.1</v>
      </c>
      <c r="G32" s="42">
        <v>1.1</v>
      </c>
    </row>
    <row r="33" spans="1:7" ht="54.75" customHeight="1">
      <c r="A33" s="15" t="s">
        <v>98</v>
      </c>
      <c r="B33" s="2" t="s">
        <v>102</v>
      </c>
      <c r="C33" s="2"/>
      <c r="D33" s="2"/>
      <c r="E33" s="2"/>
      <c r="F33" s="9">
        <f>F34</f>
        <v>1.1</v>
      </c>
      <c r="G33" s="9">
        <f>G34</f>
        <v>1.1</v>
      </c>
    </row>
    <row r="34" spans="1:7" ht="167.25" customHeight="1">
      <c r="A34" s="16" t="s">
        <v>99</v>
      </c>
      <c r="B34" s="18" t="s">
        <v>100</v>
      </c>
      <c r="C34" s="24" t="s">
        <v>13</v>
      </c>
      <c r="D34" s="18" t="s">
        <v>10</v>
      </c>
      <c r="E34" s="18" t="s">
        <v>11</v>
      </c>
      <c r="F34" s="42">
        <v>1.1</v>
      </c>
      <c r="G34" s="42">
        <v>1.1</v>
      </c>
    </row>
    <row r="35" spans="1:7" ht="80.25" customHeight="1">
      <c r="A35" s="37" t="s">
        <v>103</v>
      </c>
      <c r="B35" s="33" t="s">
        <v>21</v>
      </c>
      <c r="C35" s="33"/>
      <c r="D35" s="33"/>
      <c r="E35" s="33"/>
      <c r="F35" s="41">
        <f>F36+F38+F42</f>
        <v>1202.8</v>
      </c>
      <c r="G35" s="41">
        <f>G36+G38+G42</f>
        <v>1217.2</v>
      </c>
    </row>
    <row r="36" spans="1:7" ht="27.75" customHeight="1">
      <c r="A36" s="15" t="s">
        <v>104</v>
      </c>
      <c r="B36" s="2" t="s">
        <v>22</v>
      </c>
      <c r="C36" s="2"/>
      <c r="D36" s="2"/>
      <c r="E36" s="2"/>
      <c r="F36" s="9">
        <f>F37</f>
        <v>78.8</v>
      </c>
      <c r="G36" s="9">
        <f>G37</f>
        <v>82.5</v>
      </c>
    </row>
    <row r="37" spans="1:7" ht="141" customHeight="1">
      <c r="A37" s="16" t="s">
        <v>106</v>
      </c>
      <c r="B37" s="18" t="s">
        <v>45</v>
      </c>
      <c r="C37" s="24" t="s">
        <v>13</v>
      </c>
      <c r="D37" s="18" t="s">
        <v>10</v>
      </c>
      <c r="E37" s="18" t="s">
        <v>11</v>
      </c>
      <c r="F37" s="4">
        <v>78.8</v>
      </c>
      <c r="G37" s="4">
        <v>82.5</v>
      </c>
    </row>
    <row r="38" spans="1:7" ht="42" customHeight="1">
      <c r="A38" s="15" t="s">
        <v>105</v>
      </c>
      <c r="B38" s="2" t="s">
        <v>24</v>
      </c>
      <c r="C38" s="2"/>
      <c r="D38" s="2"/>
      <c r="E38" s="2"/>
      <c r="F38" s="8">
        <f>F39+F40+F41</f>
        <v>1111.4</v>
      </c>
      <c r="G38" s="8">
        <f>G39+G40+G41</f>
        <v>1121.5</v>
      </c>
    </row>
    <row r="39" spans="1:7" ht="174.75" customHeight="1">
      <c r="A39" s="16" t="s">
        <v>107</v>
      </c>
      <c r="B39" s="18" t="s">
        <v>0</v>
      </c>
      <c r="C39" s="24" t="s">
        <v>13</v>
      </c>
      <c r="D39" s="18" t="s">
        <v>10</v>
      </c>
      <c r="E39" s="18" t="s">
        <v>11</v>
      </c>
      <c r="F39" s="40">
        <v>47.3</v>
      </c>
      <c r="G39" s="40">
        <v>49.6</v>
      </c>
    </row>
    <row r="40" spans="1:7" ht="161.25" customHeight="1">
      <c r="A40" s="16" t="s">
        <v>108</v>
      </c>
      <c r="B40" s="18" t="s">
        <v>111</v>
      </c>
      <c r="C40" s="24" t="s">
        <v>13</v>
      </c>
      <c r="D40" s="18" t="s">
        <v>10</v>
      </c>
      <c r="E40" s="18" t="s">
        <v>11</v>
      </c>
      <c r="F40" s="40">
        <v>18.9</v>
      </c>
      <c r="G40" s="40">
        <v>19.8</v>
      </c>
    </row>
    <row r="41" spans="1:7" ht="177" customHeight="1">
      <c r="A41" s="16" t="s">
        <v>109</v>
      </c>
      <c r="B41" s="18" t="s">
        <v>1</v>
      </c>
      <c r="C41" s="24" t="s">
        <v>14</v>
      </c>
      <c r="D41" s="18" t="s">
        <v>10</v>
      </c>
      <c r="E41" s="18" t="s">
        <v>11</v>
      </c>
      <c r="F41" s="40">
        <v>1045.2</v>
      </c>
      <c r="G41" s="40">
        <v>1052.1</v>
      </c>
    </row>
    <row r="42" spans="1:7" ht="33.75" customHeight="1">
      <c r="A42" s="15" t="s">
        <v>112</v>
      </c>
      <c r="B42" s="10" t="s">
        <v>23</v>
      </c>
      <c r="C42" s="20"/>
      <c r="D42" s="10"/>
      <c r="E42" s="10"/>
      <c r="F42" s="21">
        <f>F43</f>
        <v>12.6</v>
      </c>
      <c r="G42" s="21">
        <f>G43</f>
        <v>13.2</v>
      </c>
    </row>
    <row r="43" spans="1:7" ht="134.25" customHeight="1">
      <c r="A43" s="16" t="s">
        <v>110</v>
      </c>
      <c r="B43" s="18" t="s">
        <v>2</v>
      </c>
      <c r="C43" s="24" t="s">
        <v>13</v>
      </c>
      <c r="D43" s="18" t="s">
        <v>10</v>
      </c>
      <c r="E43" s="18" t="s">
        <v>11</v>
      </c>
      <c r="F43" s="40">
        <v>12.6</v>
      </c>
      <c r="G43" s="40">
        <v>13.2</v>
      </c>
    </row>
    <row r="44" spans="1:7" ht="38.25" customHeight="1">
      <c r="A44" s="37" t="s">
        <v>113</v>
      </c>
      <c r="B44" s="33" t="s">
        <v>25</v>
      </c>
      <c r="C44" s="33"/>
      <c r="D44" s="33"/>
      <c r="E44" s="43"/>
      <c r="F44" s="31">
        <f>F45+F50</f>
        <v>10986</v>
      </c>
      <c r="G44" s="31">
        <f>G45+G50</f>
        <v>13056</v>
      </c>
    </row>
    <row r="45" spans="1:7" ht="49.5" customHeight="1">
      <c r="A45" s="15" t="s">
        <v>114</v>
      </c>
      <c r="B45" s="2" t="s">
        <v>26</v>
      </c>
      <c r="C45" s="2"/>
      <c r="D45" s="2"/>
      <c r="E45" s="10"/>
      <c r="F45" s="8">
        <f>F46+F47+F48+F49</f>
        <v>8942</v>
      </c>
      <c r="G45" s="8">
        <f>G46+G47+G48+G49</f>
        <v>10631</v>
      </c>
    </row>
    <row r="46" spans="1:7" ht="129.75" customHeight="1">
      <c r="A46" s="14" t="s">
        <v>115</v>
      </c>
      <c r="B46" s="3" t="s">
        <v>48</v>
      </c>
      <c r="C46" s="38" t="s">
        <v>46</v>
      </c>
      <c r="D46" s="3" t="s">
        <v>47</v>
      </c>
      <c r="E46" s="3" t="s">
        <v>8</v>
      </c>
      <c r="F46" s="40">
        <v>6720</v>
      </c>
      <c r="G46" s="40">
        <v>8276</v>
      </c>
    </row>
    <row r="47" spans="1:7" ht="128.25" customHeight="1">
      <c r="A47" s="16" t="s">
        <v>116</v>
      </c>
      <c r="B47" s="3" t="s">
        <v>48</v>
      </c>
      <c r="C47" s="38" t="s">
        <v>13</v>
      </c>
      <c r="D47" s="3" t="s">
        <v>47</v>
      </c>
      <c r="E47" s="3" t="s">
        <v>8</v>
      </c>
      <c r="F47" s="40">
        <v>2185</v>
      </c>
      <c r="G47" s="40">
        <v>2316</v>
      </c>
    </row>
    <row r="48" spans="1:7" ht="119.25" customHeight="1">
      <c r="A48" s="16" t="s">
        <v>117</v>
      </c>
      <c r="B48" s="3" t="s">
        <v>48</v>
      </c>
      <c r="C48" s="38" t="s">
        <v>42</v>
      </c>
      <c r="D48" s="3" t="s">
        <v>47</v>
      </c>
      <c r="E48" s="3" t="s">
        <v>8</v>
      </c>
      <c r="F48" s="40">
        <v>7</v>
      </c>
      <c r="G48" s="40">
        <v>9</v>
      </c>
    </row>
    <row r="49" spans="1:7" ht="102.75" customHeight="1">
      <c r="A49" s="16" t="s">
        <v>118</v>
      </c>
      <c r="B49" s="3" t="s">
        <v>50</v>
      </c>
      <c r="C49" s="38" t="s">
        <v>42</v>
      </c>
      <c r="D49" s="3" t="s">
        <v>47</v>
      </c>
      <c r="E49" s="3" t="s">
        <v>8</v>
      </c>
      <c r="F49" s="40">
        <v>30</v>
      </c>
      <c r="G49" s="40">
        <v>30</v>
      </c>
    </row>
    <row r="50" spans="1:7" ht="31.5" customHeight="1">
      <c r="A50" s="44" t="s">
        <v>119</v>
      </c>
      <c r="B50" s="2" t="s">
        <v>27</v>
      </c>
      <c r="C50" s="2"/>
      <c r="D50" s="2"/>
      <c r="E50" s="10"/>
      <c r="F50" s="8">
        <f>F51+F52+F53+F54</f>
        <v>2044</v>
      </c>
      <c r="G50" s="8">
        <f>G51+G52+G53+G54</f>
        <v>2425</v>
      </c>
    </row>
    <row r="51" spans="1:7" ht="114.75" customHeight="1">
      <c r="A51" s="16" t="s">
        <v>120</v>
      </c>
      <c r="B51" s="3" t="s">
        <v>49</v>
      </c>
      <c r="C51" s="38" t="s">
        <v>46</v>
      </c>
      <c r="D51" s="3" t="s">
        <v>47</v>
      </c>
      <c r="E51" s="3" t="s">
        <v>8</v>
      </c>
      <c r="F51" s="45">
        <v>1520</v>
      </c>
      <c r="G51" s="45">
        <v>1872</v>
      </c>
    </row>
    <row r="52" spans="1:7" ht="121.5" customHeight="1">
      <c r="A52" s="46" t="s">
        <v>121</v>
      </c>
      <c r="B52" s="3" t="s">
        <v>49</v>
      </c>
      <c r="C52" s="38" t="s">
        <v>13</v>
      </c>
      <c r="D52" s="3" t="s">
        <v>47</v>
      </c>
      <c r="E52" s="3" t="s">
        <v>8</v>
      </c>
      <c r="F52" s="45">
        <v>518</v>
      </c>
      <c r="G52" s="45">
        <v>546.5</v>
      </c>
    </row>
    <row r="53" spans="1:7" ht="114" customHeight="1">
      <c r="A53" s="46" t="s">
        <v>122</v>
      </c>
      <c r="B53" s="3" t="s">
        <v>49</v>
      </c>
      <c r="C53" s="38" t="s">
        <v>42</v>
      </c>
      <c r="D53" s="3" t="s">
        <v>47</v>
      </c>
      <c r="E53" s="3" t="s">
        <v>8</v>
      </c>
      <c r="F53" s="45">
        <v>1</v>
      </c>
      <c r="G53" s="45">
        <v>1.5</v>
      </c>
    </row>
    <row r="54" spans="1:7" ht="101.25" customHeight="1">
      <c r="A54" s="16" t="s">
        <v>123</v>
      </c>
      <c r="B54" s="3" t="s">
        <v>51</v>
      </c>
      <c r="C54" s="38" t="s">
        <v>42</v>
      </c>
      <c r="D54" s="3" t="s">
        <v>47</v>
      </c>
      <c r="E54" s="3" t="s">
        <v>8</v>
      </c>
      <c r="F54" s="45">
        <v>5</v>
      </c>
      <c r="G54" s="45">
        <v>5</v>
      </c>
    </row>
    <row r="55" spans="1:7" ht="56.25" customHeight="1">
      <c r="A55" s="37" t="s">
        <v>124</v>
      </c>
      <c r="B55" s="33" t="s">
        <v>28</v>
      </c>
      <c r="C55" s="3"/>
      <c r="D55" s="3"/>
      <c r="E55" s="18"/>
      <c r="F55" s="31">
        <f>F56</f>
        <v>30.9</v>
      </c>
      <c r="G55" s="31">
        <f>G56</f>
        <v>77.4</v>
      </c>
    </row>
    <row r="56" spans="1:7" ht="48.75" customHeight="1">
      <c r="A56" s="15" t="s">
        <v>125</v>
      </c>
      <c r="B56" s="2" t="s">
        <v>29</v>
      </c>
      <c r="C56" s="2"/>
      <c r="D56" s="2"/>
      <c r="E56" s="2"/>
      <c r="F56" s="8">
        <f>F57</f>
        <v>30.9</v>
      </c>
      <c r="G56" s="8">
        <f>G57</f>
        <v>77.4</v>
      </c>
    </row>
    <row r="57" spans="1:7" ht="116.25" customHeight="1">
      <c r="A57" s="14" t="s">
        <v>126</v>
      </c>
      <c r="B57" s="3" t="s">
        <v>52</v>
      </c>
      <c r="C57" s="38" t="s">
        <v>13</v>
      </c>
      <c r="D57" s="3" t="s">
        <v>53</v>
      </c>
      <c r="E57" s="3" t="s">
        <v>12</v>
      </c>
      <c r="F57" s="4">
        <v>30.9</v>
      </c>
      <c r="G57" s="4">
        <v>77.4</v>
      </c>
    </row>
    <row r="58" spans="1:7" ht="57" customHeight="1">
      <c r="A58" s="35" t="s">
        <v>127</v>
      </c>
      <c r="B58" s="33" t="s">
        <v>30</v>
      </c>
      <c r="C58" s="3"/>
      <c r="D58" s="3"/>
      <c r="E58" s="18"/>
      <c r="F58" s="31">
        <f>F59+F64</f>
        <v>10096.6</v>
      </c>
      <c r="G58" s="31">
        <f>G59+G64</f>
        <v>10914.599999999999</v>
      </c>
    </row>
    <row r="59" spans="1:7" ht="48" customHeight="1">
      <c r="A59" s="35" t="s">
        <v>128</v>
      </c>
      <c r="B59" s="2" t="s">
        <v>31</v>
      </c>
      <c r="C59" s="2"/>
      <c r="D59" s="2"/>
      <c r="E59" s="2"/>
      <c r="F59" s="8">
        <f>F60+F61+F62+F63</f>
        <v>7169.2</v>
      </c>
      <c r="G59" s="8">
        <f>G60+G61+G62+G63</f>
        <v>7958.699999999999</v>
      </c>
    </row>
    <row r="60" spans="1:7" ht="135" customHeight="1">
      <c r="A60" s="14" t="s">
        <v>129</v>
      </c>
      <c r="B60" s="3" t="s">
        <v>133</v>
      </c>
      <c r="C60" s="3" t="s">
        <v>13</v>
      </c>
      <c r="D60" s="3" t="s">
        <v>36</v>
      </c>
      <c r="E60" s="3" t="s">
        <v>11</v>
      </c>
      <c r="F60" s="40">
        <v>2041</v>
      </c>
      <c r="G60" s="40">
        <v>2143.1</v>
      </c>
    </row>
    <row r="61" spans="1:7" ht="134.25" customHeight="1">
      <c r="A61" s="14" t="s">
        <v>130</v>
      </c>
      <c r="B61" s="3" t="s">
        <v>54</v>
      </c>
      <c r="C61" s="3" t="s">
        <v>13</v>
      </c>
      <c r="D61" s="3" t="s">
        <v>36</v>
      </c>
      <c r="E61" s="3" t="s">
        <v>11</v>
      </c>
      <c r="F61" s="40">
        <v>2059.4</v>
      </c>
      <c r="G61" s="40">
        <v>2046.6</v>
      </c>
    </row>
    <row r="62" spans="1:7" ht="151.5" customHeight="1">
      <c r="A62" s="14" t="s">
        <v>131</v>
      </c>
      <c r="B62" s="3" t="s">
        <v>55</v>
      </c>
      <c r="C62" s="3" t="s">
        <v>13</v>
      </c>
      <c r="D62" s="3" t="s">
        <v>36</v>
      </c>
      <c r="E62" s="3" t="s">
        <v>11</v>
      </c>
      <c r="F62" s="40">
        <v>920.5</v>
      </c>
      <c r="G62" s="40">
        <v>1250.1</v>
      </c>
    </row>
    <row r="63" spans="1:7" ht="147" customHeight="1">
      <c r="A63" s="16" t="s">
        <v>132</v>
      </c>
      <c r="B63" s="3" t="s">
        <v>134</v>
      </c>
      <c r="C63" s="3" t="s">
        <v>13</v>
      </c>
      <c r="D63" s="3" t="s">
        <v>36</v>
      </c>
      <c r="E63" s="3" t="s">
        <v>11</v>
      </c>
      <c r="F63" s="40">
        <v>2148.3</v>
      </c>
      <c r="G63" s="40">
        <v>2518.9</v>
      </c>
    </row>
    <row r="64" spans="1:7" ht="48.75" customHeight="1">
      <c r="A64" s="15" t="s">
        <v>135</v>
      </c>
      <c r="B64" s="2" t="s">
        <v>32</v>
      </c>
      <c r="C64" s="2"/>
      <c r="D64" s="2"/>
      <c r="E64" s="2"/>
      <c r="F64" s="8">
        <f>F65</f>
        <v>2927.4</v>
      </c>
      <c r="G64" s="8">
        <f>G65</f>
        <v>2955.9</v>
      </c>
    </row>
    <row r="65" spans="1:7" ht="133.5" customHeight="1">
      <c r="A65" s="16" t="s">
        <v>136</v>
      </c>
      <c r="B65" s="3" t="s">
        <v>56</v>
      </c>
      <c r="C65" s="38" t="s">
        <v>13</v>
      </c>
      <c r="D65" s="3" t="s">
        <v>36</v>
      </c>
      <c r="E65" s="3" t="s">
        <v>11</v>
      </c>
      <c r="F65" s="40">
        <v>2927.4</v>
      </c>
      <c r="G65" s="40">
        <v>2955.9</v>
      </c>
    </row>
    <row r="66" spans="1:7" ht="54" customHeight="1">
      <c r="A66" s="37" t="s">
        <v>137</v>
      </c>
      <c r="B66" s="33" t="s">
        <v>33</v>
      </c>
      <c r="C66" s="3"/>
      <c r="D66" s="3"/>
      <c r="E66" s="3"/>
      <c r="F66" s="31">
        <f>F67+F76</f>
        <v>10331.5</v>
      </c>
      <c r="G66" s="31">
        <f>G67+G76</f>
        <v>10425.3</v>
      </c>
    </row>
    <row r="67" spans="1:7" ht="102" customHeight="1">
      <c r="A67" s="15" t="s">
        <v>138</v>
      </c>
      <c r="B67" s="2" t="s">
        <v>34</v>
      </c>
      <c r="C67" s="2"/>
      <c r="D67" s="2"/>
      <c r="E67" s="2"/>
      <c r="F67" s="8">
        <f>F68+F69+F70+F71+F72+F73+F74+F75</f>
        <v>9793.9</v>
      </c>
      <c r="G67" s="8">
        <f>G68+G69+G70+G71+G72+G73+G74+G75</f>
        <v>9860.8</v>
      </c>
    </row>
    <row r="68" spans="1:7" ht="162.75" customHeight="1">
      <c r="A68" s="16" t="s">
        <v>139</v>
      </c>
      <c r="B68" s="22" t="s">
        <v>60</v>
      </c>
      <c r="C68" s="24" t="s">
        <v>59</v>
      </c>
      <c r="D68" s="18" t="s">
        <v>8</v>
      </c>
      <c r="E68" s="18" t="s">
        <v>9</v>
      </c>
      <c r="F68" s="47">
        <v>1025.4</v>
      </c>
      <c r="G68" s="47">
        <v>1025.4</v>
      </c>
    </row>
    <row r="69" spans="1:7" ht="179.25" customHeight="1">
      <c r="A69" s="16" t="s">
        <v>140</v>
      </c>
      <c r="B69" s="18" t="s">
        <v>57</v>
      </c>
      <c r="C69" s="24" t="s">
        <v>13</v>
      </c>
      <c r="D69" s="18" t="s">
        <v>8</v>
      </c>
      <c r="E69" s="18" t="s">
        <v>9</v>
      </c>
      <c r="F69" s="40">
        <v>46.8</v>
      </c>
      <c r="G69" s="40">
        <v>49.2</v>
      </c>
    </row>
    <row r="70" spans="1:7" ht="164.25" customHeight="1">
      <c r="A70" s="16" t="s">
        <v>139</v>
      </c>
      <c r="B70" s="22" t="s">
        <v>60</v>
      </c>
      <c r="C70" s="24" t="s">
        <v>59</v>
      </c>
      <c r="D70" s="18" t="s">
        <v>8</v>
      </c>
      <c r="E70" s="18" t="s">
        <v>36</v>
      </c>
      <c r="F70" s="40">
        <v>7431.7</v>
      </c>
      <c r="G70" s="40">
        <v>7431.7</v>
      </c>
    </row>
    <row r="71" spans="1:7" ht="158.25" customHeight="1">
      <c r="A71" s="16" t="s">
        <v>141</v>
      </c>
      <c r="B71" s="18" t="s">
        <v>57</v>
      </c>
      <c r="C71" s="24" t="s">
        <v>13</v>
      </c>
      <c r="D71" s="18" t="s">
        <v>8</v>
      </c>
      <c r="E71" s="18" t="s">
        <v>36</v>
      </c>
      <c r="F71" s="40">
        <v>1106</v>
      </c>
      <c r="G71" s="40">
        <v>1161.3</v>
      </c>
    </row>
    <row r="72" spans="1:7" ht="135" customHeight="1">
      <c r="A72" s="46" t="s">
        <v>142</v>
      </c>
      <c r="B72" s="18" t="s">
        <v>57</v>
      </c>
      <c r="C72" s="24" t="s">
        <v>42</v>
      </c>
      <c r="D72" s="18" t="s">
        <v>8</v>
      </c>
      <c r="E72" s="18" t="s">
        <v>36</v>
      </c>
      <c r="F72" s="40">
        <v>31.5</v>
      </c>
      <c r="G72" s="40">
        <v>33.1</v>
      </c>
    </row>
    <row r="73" spans="1:7" ht="159.75" customHeight="1">
      <c r="A73" s="16" t="s">
        <v>143</v>
      </c>
      <c r="B73" s="18" t="s">
        <v>146</v>
      </c>
      <c r="C73" s="24" t="s">
        <v>13</v>
      </c>
      <c r="D73" s="18" t="s">
        <v>8</v>
      </c>
      <c r="E73" s="18" t="s">
        <v>36</v>
      </c>
      <c r="F73" s="40">
        <v>26.3</v>
      </c>
      <c r="G73" s="40">
        <v>27.6</v>
      </c>
    </row>
    <row r="74" spans="1:7" ht="239.25" customHeight="1">
      <c r="A74" s="16" t="s">
        <v>144</v>
      </c>
      <c r="B74" s="23" t="s">
        <v>61</v>
      </c>
      <c r="C74" s="24" t="s">
        <v>13</v>
      </c>
      <c r="D74" s="18" t="s">
        <v>8</v>
      </c>
      <c r="E74" s="18" t="s">
        <v>36</v>
      </c>
      <c r="F74" s="40">
        <v>0.2</v>
      </c>
      <c r="G74" s="40">
        <v>0.2</v>
      </c>
    </row>
    <row r="75" spans="1:7" ht="129.75" customHeight="1">
      <c r="A75" s="16" t="s">
        <v>145</v>
      </c>
      <c r="B75" s="18" t="s">
        <v>147</v>
      </c>
      <c r="C75" s="24" t="s">
        <v>42</v>
      </c>
      <c r="D75" s="18" t="s">
        <v>8</v>
      </c>
      <c r="E75" s="18" t="s">
        <v>36</v>
      </c>
      <c r="F75" s="40">
        <v>126</v>
      </c>
      <c r="G75" s="40">
        <v>132.3</v>
      </c>
    </row>
    <row r="76" spans="1:7" ht="66" customHeight="1">
      <c r="A76" s="15" t="s">
        <v>148</v>
      </c>
      <c r="B76" s="2" t="s">
        <v>35</v>
      </c>
      <c r="C76" s="2"/>
      <c r="D76" s="10"/>
      <c r="E76" s="10"/>
      <c r="F76" s="8">
        <f>F77+F78</f>
        <v>537.6</v>
      </c>
      <c r="G76" s="8">
        <f>G77+G78</f>
        <v>564.5</v>
      </c>
    </row>
    <row r="77" spans="1:7" ht="140.25" customHeight="1">
      <c r="A77" s="16" t="s">
        <v>149</v>
      </c>
      <c r="B77" s="18" t="s">
        <v>58</v>
      </c>
      <c r="C77" s="19" t="s">
        <v>13</v>
      </c>
      <c r="D77" s="18" t="s">
        <v>8</v>
      </c>
      <c r="E77" s="18" t="s">
        <v>41</v>
      </c>
      <c r="F77" s="47">
        <v>506.1</v>
      </c>
      <c r="G77" s="47">
        <v>531.4</v>
      </c>
    </row>
    <row r="78" spans="1:7" ht="129.75" customHeight="1">
      <c r="A78" s="16" t="s">
        <v>145</v>
      </c>
      <c r="B78" s="24" t="s">
        <v>58</v>
      </c>
      <c r="C78" s="49">
        <v>850</v>
      </c>
      <c r="D78" s="24" t="s">
        <v>8</v>
      </c>
      <c r="E78" s="24" t="s">
        <v>41</v>
      </c>
      <c r="F78" s="47">
        <v>31.5</v>
      </c>
      <c r="G78" s="47">
        <v>33.1</v>
      </c>
    </row>
    <row r="79" spans="1:7" ht="39" customHeight="1">
      <c r="A79" s="37" t="s">
        <v>151</v>
      </c>
      <c r="B79" s="48" t="s">
        <v>37</v>
      </c>
      <c r="C79" s="50"/>
      <c r="D79" s="48"/>
      <c r="E79" s="48"/>
      <c r="F79" s="51">
        <f>F80</f>
        <v>1447.4</v>
      </c>
      <c r="G79" s="51">
        <f>G80</f>
        <v>2829.4</v>
      </c>
    </row>
    <row r="80" spans="1:7" ht="28.5" customHeight="1">
      <c r="A80" s="17" t="s">
        <v>38</v>
      </c>
      <c r="B80" s="48" t="s">
        <v>39</v>
      </c>
      <c r="C80" s="50"/>
      <c r="D80" s="48"/>
      <c r="E80" s="48"/>
      <c r="F80" s="51">
        <f>F81+F82</f>
        <v>1447.4</v>
      </c>
      <c r="G80" s="51">
        <f>G81+G82</f>
        <v>2829.4</v>
      </c>
    </row>
    <row r="81" spans="1:7" ht="129.75" customHeight="1">
      <c r="A81" s="16" t="s">
        <v>150</v>
      </c>
      <c r="B81" s="22" t="s">
        <v>40</v>
      </c>
      <c r="C81" s="49">
        <v>240</v>
      </c>
      <c r="D81" s="18" t="s">
        <v>8</v>
      </c>
      <c r="E81" s="18" t="s">
        <v>41</v>
      </c>
      <c r="F81" s="47">
        <v>225</v>
      </c>
      <c r="G81" s="47">
        <v>236.3</v>
      </c>
    </row>
    <row r="82" spans="1:7" ht="60.75" customHeight="1">
      <c r="A82" s="14" t="s">
        <v>156</v>
      </c>
      <c r="B82" s="54" t="s">
        <v>155</v>
      </c>
      <c r="C82" s="54">
        <v>880</v>
      </c>
      <c r="D82" s="18" t="s">
        <v>8</v>
      </c>
      <c r="E82" s="54">
        <v>13</v>
      </c>
      <c r="F82" s="55">
        <v>1222.4</v>
      </c>
      <c r="G82" s="55">
        <v>2593.1</v>
      </c>
    </row>
    <row r="83" spans="1:7" ht="15.75">
      <c r="A83" s="5"/>
      <c r="B83" s="5"/>
      <c r="C83" s="5"/>
      <c r="D83" s="5"/>
      <c r="E83" s="5"/>
      <c r="F83" s="5"/>
      <c r="G83" s="5"/>
    </row>
    <row r="84" spans="1:7" ht="15.75">
      <c r="A84" s="5"/>
      <c r="B84" s="5"/>
      <c r="C84" s="5"/>
      <c r="D84" s="5"/>
      <c r="E84" s="5"/>
      <c r="F84" s="5"/>
      <c r="G84" s="5"/>
    </row>
    <row r="85" spans="1:7" ht="15.75">
      <c r="A85" s="5"/>
      <c r="B85" s="5"/>
      <c r="C85" s="5"/>
      <c r="D85" s="5"/>
      <c r="E85" s="5"/>
      <c r="F85" s="5"/>
      <c r="G85" s="5"/>
    </row>
    <row r="86" spans="1:7" ht="15.75">
      <c r="A86" s="5"/>
      <c r="B86" s="5"/>
      <c r="C86" s="5"/>
      <c r="D86" s="5"/>
      <c r="E86" s="5"/>
      <c r="F86" s="5"/>
      <c r="G86" s="5"/>
    </row>
    <row r="87" spans="1:7" ht="15.75">
      <c r="A87" s="5"/>
      <c r="B87" s="5"/>
      <c r="C87" s="5"/>
      <c r="D87" s="5"/>
      <c r="E87" s="5"/>
      <c r="F87" s="5"/>
      <c r="G87" s="5"/>
    </row>
    <row r="88" spans="1:7" ht="15.75">
      <c r="A88" s="5"/>
      <c r="B88" s="5"/>
      <c r="C88" s="5"/>
      <c r="D88" s="5"/>
      <c r="E88" s="5"/>
      <c r="F88" s="5"/>
      <c r="G88" s="5"/>
    </row>
    <row r="89" spans="1:7" ht="15.75">
      <c r="A89" s="5"/>
      <c r="B89" s="5"/>
      <c r="C89" s="5"/>
      <c r="D89" s="5"/>
      <c r="E89" s="5"/>
      <c r="F89" s="5"/>
      <c r="G89" s="5"/>
    </row>
    <row r="90" spans="1:7" ht="15.75">
      <c r="A90" s="5"/>
      <c r="B90" s="5"/>
      <c r="C90" s="5"/>
      <c r="D90" s="5"/>
      <c r="E90" s="5"/>
      <c r="F90" s="5"/>
      <c r="G90" s="5"/>
    </row>
    <row r="91" spans="1:7" ht="15.75">
      <c r="A91" s="5"/>
      <c r="B91" s="5"/>
      <c r="C91" s="5"/>
      <c r="D91" s="5"/>
      <c r="E91" s="5"/>
      <c r="F91" s="5"/>
      <c r="G91" s="5"/>
    </row>
    <row r="92" spans="1:7" ht="15.75">
      <c r="A92" s="5"/>
      <c r="B92" s="5"/>
      <c r="C92" s="5"/>
      <c r="D92" s="5"/>
      <c r="E92" s="5"/>
      <c r="F92" s="5"/>
      <c r="G92" s="5"/>
    </row>
    <row r="93" spans="1:7" ht="15.75">
      <c r="A93" s="5"/>
      <c r="B93" s="5"/>
      <c r="C93" s="5"/>
      <c r="D93" s="5"/>
      <c r="E93" s="5"/>
      <c r="F93" s="5"/>
      <c r="G93" s="5"/>
    </row>
    <row r="94" spans="1:7" ht="15.75">
      <c r="A94" s="5"/>
      <c r="B94" s="5"/>
      <c r="C94" s="5"/>
      <c r="D94" s="5"/>
      <c r="E94" s="5"/>
      <c r="F94" s="5"/>
      <c r="G94" s="5"/>
    </row>
    <row r="95" spans="1:7" ht="12.75">
      <c r="A95" s="7"/>
      <c r="B95" s="7"/>
      <c r="C95" s="7"/>
      <c r="D95" s="7"/>
      <c r="E95" s="7"/>
      <c r="F95" s="7"/>
      <c r="G95" s="7"/>
    </row>
    <row r="96" spans="1:7" ht="12.75">
      <c r="A96" s="7"/>
      <c r="B96" s="7"/>
      <c r="C96" s="7"/>
      <c r="D96" s="7"/>
      <c r="E96" s="7"/>
      <c r="F96" s="7"/>
      <c r="G96" s="7"/>
    </row>
    <row r="97" spans="1:7" ht="12.75">
      <c r="A97" s="7"/>
      <c r="B97" s="7"/>
      <c r="C97" s="7"/>
      <c r="D97" s="7"/>
      <c r="E97" s="7"/>
      <c r="F97" s="7"/>
      <c r="G97" s="7"/>
    </row>
    <row r="98" spans="1:7" ht="12.75">
      <c r="A98" s="7"/>
      <c r="B98" s="7"/>
      <c r="C98" s="7"/>
      <c r="D98" s="7"/>
      <c r="E98" s="7"/>
      <c r="F98" s="7"/>
      <c r="G98" s="7"/>
    </row>
    <row r="99" spans="1:7" ht="12.75">
      <c r="A99" s="7"/>
      <c r="B99" s="7"/>
      <c r="C99" s="7"/>
      <c r="D99" s="7"/>
      <c r="E99" s="7"/>
      <c r="F99" s="7"/>
      <c r="G99" s="7"/>
    </row>
    <row r="100" spans="1:7" ht="12.75">
      <c r="A100" s="7"/>
      <c r="B100" s="7"/>
      <c r="C100" s="7"/>
      <c r="D100" s="7"/>
      <c r="E100" s="7"/>
      <c r="F100" s="7"/>
      <c r="G100" s="7"/>
    </row>
    <row r="101" spans="1:7" ht="12.75">
      <c r="A101" s="7"/>
      <c r="B101" s="7"/>
      <c r="C101" s="7"/>
      <c r="D101" s="7"/>
      <c r="E101" s="7"/>
      <c r="F101" s="7"/>
      <c r="G101" s="7"/>
    </row>
    <row r="102" spans="1:7" ht="12.75">
      <c r="A102" s="7"/>
      <c r="B102" s="7"/>
      <c r="C102" s="7"/>
      <c r="D102" s="7"/>
      <c r="E102" s="7"/>
      <c r="F102" s="7"/>
      <c r="G102" s="7"/>
    </row>
    <row r="103" spans="1:7" ht="12.75">
      <c r="A103" s="7"/>
      <c r="B103" s="7"/>
      <c r="C103" s="7"/>
      <c r="D103" s="7"/>
      <c r="E103" s="7"/>
      <c r="F103" s="7"/>
      <c r="G103" s="7"/>
    </row>
    <row r="104" spans="1:7" ht="12.75">
      <c r="A104" s="7"/>
      <c r="B104" s="7"/>
      <c r="C104" s="7"/>
      <c r="D104" s="7"/>
      <c r="E104" s="7"/>
      <c r="F104" s="7"/>
      <c r="G104" s="7"/>
    </row>
    <row r="105" spans="1:7" ht="12.75">
      <c r="A105" s="7"/>
      <c r="B105" s="7"/>
      <c r="C105" s="7"/>
      <c r="D105" s="7"/>
      <c r="E105" s="7"/>
      <c r="F105" s="7"/>
      <c r="G105" s="7"/>
    </row>
    <row r="106" spans="1:7" ht="12.75">
      <c r="A106" s="7"/>
      <c r="B106" s="7"/>
      <c r="C106" s="7"/>
      <c r="D106" s="7"/>
      <c r="E106" s="7"/>
      <c r="F106" s="7"/>
      <c r="G106" s="7"/>
    </row>
    <row r="107" spans="1:7" ht="12.75">
      <c r="A107" s="7"/>
      <c r="B107" s="7"/>
      <c r="C107" s="7"/>
      <c r="D107" s="7"/>
      <c r="E107" s="7"/>
      <c r="F107" s="7"/>
      <c r="G107" s="7"/>
    </row>
    <row r="108" spans="1:7" ht="12.75">
      <c r="A108" s="7"/>
      <c r="B108" s="7"/>
      <c r="C108" s="7"/>
      <c r="D108" s="7"/>
      <c r="E108" s="7"/>
      <c r="F108" s="7"/>
      <c r="G108" s="7"/>
    </row>
    <row r="109" spans="1:7" ht="12.75">
      <c r="A109" s="7"/>
      <c r="B109" s="7"/>
      <c r="C109" s="7"/>
      <c r="D109" s="7"/>
      <c r="E109" s="7"/>
      <c r="F109" s="7"/>
      <c r="G109" s="7"/>
    </row>
    <row r="110" spans="1:7" ht="12.75">
      <c r="A110" s="7"/>
      <c r="B110" s="7"/>
      <c r="C110" s="7"/>
      <c r="D110" s="7"/>
      <c r="E110" s="7"/>
      <c r="F110" s="7"/>
      <c r="G110" s="7"/>
    </row>
    <row r="111" spans="1:7" ht="12.75">
      <c r="A111" s="7"/>
      <c r="B111" s="7"/>
      <c r="C111" s="7"/>
      <c r="D111" s="7"/>
      <c r="E111" s="7"/>
      <c r="F111" s="7"/>
      <c r="G111" s="7"/>
    </row>
    <row r="112" spans="1:7" ht="12.75">
      <c r="A112" s="7"/>
      <c r="B112" s="7"/>
      <c r="C112" s="7"/>
      <c r="D112" s="7"/>
      <c r="E112" s="7"/>
      <c r="F112" s="7"/>
      <c r="G112" s="7"/>
    </row>
    <row r="113" spans="1:7" ht="12.75">
      <c r="A113" s="7"/>
      <c r="B113" s="7"/>
      <c r="C113" s="7"/>
      <c r="D113" s="7"/>
      <c r="E113" s="7"/>
      <c r="F113" s="7"/>
      <c r="G113" s="7"/>
    </row>
    <row r="114" spans="1:7" ht="12.75">
      <c r="A114" s="7"/>
      <c r="B114" s="7"/>
      <c r="C114" s="7"/>
      <c r="D114" s="7"/>
      <c r="E114" s="7"/>
      <c r="F114" s="7"/>
      <c r="G114" s="7"/>
    </row>
    <row r="115" spans="1:7" ht="12.75">
      <c r="A115" s="7"/>
      <c r="B115" s="7"/>
      <c r="C115" s="7"/>
      <c r="D115" s="7"/>
      <c r="E115" s="7"/>
      <c r="F115" s="7"/>
      <c r="G115" s="7"/>
    </row>
    <row r="116" spans="1:7" ht="12.75">
      <c r="A116" s="7"/>
      <c r="B116" s="7"/>
      <c r="C116" s="7"/>
      <c r="D116" s="7"/>
      <c r="E116" s="7"/>
      <c r="F116" s="7"/>
      <c r="G116" s="7"/>
    </row>
    <row r="117" spans="1:7" ht="12.75">
      <c r="A117" s="7"/>
      <c r="B117" s="7"/>
      <c r="C117" s="7"/>
      <c r="D117" s="7"/>
      <c r="E117" s="7"/>
      <c r="F117" s="7"/>
      <c r="G117" s="7"/>
    </row>
    <row r="118" spans="1:7" ht="12.75">
      <c r="A118" s="7"/>
      <c r="B118" s="7"/>
      <c r="C118" s="7"/>
      <c r="D118" s="7"/>
      <c r="E118" s="7"/>
      <c r="F118" s="7"/>
      <c r="G118" s="7"/>
    </row>
    <row r="119" spans="1:7" ht="12.75">
      <c r="A119" s="7"/>
      <c r="B119" s="7"/>
      <c r="C119" s="7"/>
      <c r="D119" s="7"/>
      <c r="E119" s="7"/>
      <c r="F119" s="7"/>
      <c r="G119" s="7"/>
    </row>
    <row r="120" spans="1:7" ht="12.75">
      <c r="A120" s="7"/>
      <c r="B120" s="7"/>
      <c r="C120" s="7"/>
      <c r="D120" s="7"/>
      <c r="E120" s="7"/>
      <c r="F120" s="7"/>
      <c r="G120" s="7"/>
    </row>
    <row r="121" spans="1:7" ht="12.75">
      <c r="A121" s="7"/>
      <c r="B121" s="7"/>
      <c r="C121" s="7"/>
      <c r="D121" s="7"/>
      <c r="E121" s="7"/>
      <c r="F121" s="7"/>
      <c r="G121" s="7"/>
    </row>
    <row r="122" spans="1:7" ht="12.75">
      <c r="A122" s="7"/>
      <c r="B122" s="7"/>
      <c r="C122" s="7"/>
      <c r="D122" s="7"/>
      <c r="E122" s="7"/>
      <c r="F122" s="7"/>
      <c r="G122" s="7"/>
    </row>
    <row r="123" spans="1:7" ht="12.75">
      <c r="A123" s="7"/>
      <c r="B123" s="7"/>
      <c r="C123" s="7"/>
      <c r="D123" s="7"/>
      <c r="E123" s="7"/>
      <c r="F123" s="7"/>
      <c r="G123" s="7"/>
    </row>
    <row r="124" spans="1:7" ht="12.75">
      <c r="A124" s="7"/>
      <c r="B124" s="7"/>
      <c r="C124" s="7"/>
      <c r="D124" s="7"/>
      <c r="E124" s="7"/>
      <c r="F124" s="7"/>
      <c r="G124" s="7"/>
    </row>
    <row r="125" spans="1:7" ht="12.75">
      <c r="A125" s="7"/>
      <c r="B125" s="7"/>
      <c r="C125" s="7"/>
      <c r="D125" s="7"/>
      <c r="E125" s="7"/>
      <c r="F125" s="7"/>
      <c r="G125" s="7"/>
    </row>
    <row r="126" spans="1:7" ht="12.75">
      <c r="A126" s="7"/>
      <c r="B126" s="7"/>
      <c r="C126" s="7"/>
      <c r="D126" s="7"/>
      <c r="E126" s="7"/>
      <c r="F126" s="7"/>
      <c r="G126" s="7"/>
    </row>
    <row r="127" spans="1:7" ht="12.75">
      <c r="A127" s="7"/>
      <c r="B127" s="7"/>
      <c r="C127" s="7"/>
      <c r="D127" s="7"/>
      <c r="E127" s="7"/>
      <c r="F127" s="7"/>
      <c r="G127" s="7"/>
    </row>
    <row r="128" spans="1:7" ht="12.75">
      <c r="A128" s="7"/>
      <c r="B128" s="7"/>
      <c r="C128" s="7"/>
      <c r="D128" s="7"/>
      <c r="E128" s="7"/>
      <c r="F128" s="7"/>
      <c r="G128" s="7"/>
    </row>
    <row r="129" spans="1:7" ht="12.75">
      <c r="A129" s="7"/>
      <c r="B129" s="7"/>
      <c r="C129" s="7"/>
      <c r="D129" s="7"/>
      <c r="E129" s="7"/>
      <c r="F129" s="7"/>
      <c r="G129" s="7"/>
    </row>
    <row r="130" spans="1:7" ht="12.75">
      <c r="A130" s="1"/>
      <c r="B130" s="1"/>
      <c r="C130" s="1"/>
      <c r="D130" s="1"/>
      <c r="E130" s="1"/>
      <c r="F130" s="1"/>
      <c r="G130" s="1"/>
    </row>
    <row r="131" spans="1:7" ht="12.75">
      <c r="A131" s="1"/>
      <c r="B131" s="1"/>
      <c r="C131" s="1"/>
      <c r="D131" s="1"/>
      <c r="E131" s="1"/>
      <c r="F131" s="1"/>
      <c r="G131" s="1"/>
    </row>
    <row r="132" spans="1:7" ht="12.75">
      <c r="A132" s="1"/>
      <c r="B132" s="1"/>
      <c r="C132" s="1"/>
      <c r="D132" s="1"/>
      <c r="E132" s="1"/>
      <c r="F132" s="1"/>
      <c r="G132" s="1"/>
    </row>
    <row r="133" spans="1:7" ht="12.75">
      <c r="A133" s="1"/>
      <c r="B133" s="1"/>
      <c r="C133" s="1"/>
      <c r="D133" s="1"/>
      <c r="E133" s="1"/>
      <c r="F133" s="1"/>
      <c r="G133" s="1"/>
    </row>
    <row r="134" spans="1:7" ht="12.75">
      <c r="A134" s="1"/>
      <c r="B134" s="1"/>
      <c r="C134" s="1"/>
      <c r="D134" s="1"/>
      <c r="E134" s="1"/>
      <c r="F134" s="1"/>
      <c r="G134" s="1"/>
    </row>
    <row r="135" spans="1:7" ht="12.75">
      <c r="A135" s="1"/>
      <c r="B135" s="1"/>
      <c r="C135" s="1"/>
      <c r="D135" s="1"/>
      <c r="E135" s="1"/>
      <c r="F135" s="1"/>
      <c r="G135" s="1"/>
    </row>
    <row r="136" spans="1:7" ht="12.75">
      <c r="A136" s="1"/>
      <c r="B136" s="1"/>
      <c r="C136" s="1"/>
      <c r="D136" s="1"/>
      <c r="E136" s="1"/>
      <c r="F136" s="1"/>
      <c r="G136" s="1"/>
    </row>
    <row r="137" spans="1:7" ht="12.75">
      <c r="A137" s="1"/>
      <c r="B137" s="1"/>
      <c r="C137" s="1"/>
      <c r="D137" s="1"/>
      <c r="E137" s="1"/>
      <c r="F137" s="1"/>
      <c r="G137" s="1"/>
    </row>
    <row r="138" spans="1:7" ht="12.75">
      <c r="A138" s="1"/>
      <c r="B138" s="1"/>
      <c r="C138" s="1"/>
      <c r="D138" s="1"/>
      <c r="E138" s="1"/>
      <c r="F138" s="1"/>
      <c r="G138" s="1"/>
    </row>
    <row r="139" spans="1:7" ht="12.75">
      <c r="A139" s="1"/>
      <c r="B139" s="1"/>
      <c r="C139" s="1"/>
      <c r="D139" s="1"/>
      <c r="E139" s="1"/>
      <c r="F139" s="1"/>
      <c r="G139" s="1"/>
    </row>
    <row r="140" spans="1:7" ht="12.75">
      <c r="A140" s="1"/>
      <c r="B140" s="1"/>
      <c r="C140" s="1"/>
      <c r="D140" s="1"/>
      <c r="E140" s="1"/>
      <c r="F140" s="1"/>
      <c r="G140" s="1"/>
    </row>
    <row r="141" spans="1:7" ht="12.75">
      <c r="A141" s="1"/>
      <c r="B141" s="1"/>
      <c r="C141" s="1"/>
      <c r="D141" s="1"/>
      <c r="E141" s="1"/>
      <c r="F141" s="1"/>
      <c r="G141" s="1"/>
    </row>
    <row r="142" spans="1:7" ht="12.75">
      <c r="A142" s="1"/>
      <c r="B142" s="1"/>
      <c r="C142" s="1"/>
      <c r="D142" s="1"/>
      <c r="E142" s="1"/>
      <c r="F142" s="1"/>
      <c r="G142" s="1"/>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row r="201" spans="1:7" ht="12.75">
      <c r="A201" s="1"/>
      <c r="B201" s="1"/>
      <c r="C201" s="1"/>
      <c r="D201" s="1"/>
      <c r="E201" s="1"/>
      <c r="F201" s="1"/>
      <c r="G201" s="1"/>
    </row>
    <row r="202" spans="1:7" ht="12.75">
      <c r="A202" s="1"/>
      <c r="B202" s="1"/>
      <c r="C202" s="1"/>
      <c r="D202" s="1"/>
      <c r="E202" s="1"/>
      <c r="F202" s="1"/>
      <c r="G202" s="1"/>
    </row>
    <row r="203" spans="1:7" ht="12.75">
      <c r="A203" s="1"/>
      <c r="B203" s="1"/>
      <c r="C203" s="1"/>
      <c r="D203" s="1"/>
      <c r="E203" s="1"/>
      <c r="F203" s="1"/>
      <c r="G203" s="1"/>
    </row>
  </sheetData>
  <sheetProtection/>
  <mergeCells count="12">
    <mergeCell ref="E10:E11"/>
    <mergeCell ref="A10:A11"/>
    <mergeCell ref="B10:B11"/>
    <mergeCell ref="C10:C11"/>
    <mergeCell ref="D10:D11"/>
    <mergeCell ref="F10:G10"/>
    <mergeCell ref="A6:G8"/>
    <mergeCell ref="A3:G3"/>
    <mergeCell ref="A1:G1"/>
    <mergeCell ref="A2:G2"/>
    <mergeCell ref="A9:G9"/>
    <mergeCell ref="A4:G4"/>
  </mergeCells>
  <printOptions/>
  <pageMargins left="0.35433070866141736" right="0" top="0.1968503937007874" bottom="0.1968503937007874"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2013-11-28T05:39:39Z</cp:lastPrinted>
  <dcterms:created xsi:type="dcterms:W3CDTF">2007-07-02T11:46:05Z</dcterms:created>
  <dcterms:modified xsi:type="dcterms:W3CDTF">2013-12-03T12:58:35Z</dcterms:modified>
  <cp:category/>
  <cp:version/>
  <cp:contentType/>
  <cp:contentStatus/>
</cp:coreProperties>
</file>